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80" windowHeight="8370" activeTab="0"/>
  </bookViews>
  <sheets>
    <sheet name="3-Person" sheetId="1" r:id="rId1"/>
  </sheets>
  <definedNames>
    <definedName name="_xlnm.Print_Area" localSheetId="0">'3-Person'!$G$3:$AD$254</definedName>
    <definedName name="_xlnm.Print_Titles" localSheetId="0">'3-Person'!$A:$F,'3-Person'!$1:$2</definedName>
  </definedNames>
  <calcPr fullCalcOnLoad="1"/>
</workbook>
</file>

<file path=xl/sharedStrings.xml><?xml version="1.0" encoding="utf-8"?>
<sst xmlns="http://schemas.openxmlformats.org/spreadsheetml/2006/main" count="290" uniqueCount="287">
  <si>
    <t>Cat.</t>
  </si>
  <si>
    <t>Overall</t>
  </si>
  <si>
    <t>Rider</t>
  </si>
  <si>
    <t>Team/Rider</t>
  </si>
  <si>
    <t>No.</t>
  </si>
  <si>
    <t>Accumulative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</si>
  <si>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</si>
  <si>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</si>
  <si>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</si>
  <si>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</si>
  <si>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</si>
  <si>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</si>
  <si>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</si>
  <si>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</si>
  <si>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</si>
  <si>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</si>
  <si>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</si>
  <si>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</si>
  <si>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</si>
  <si>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</si>
  <si>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</si>
  <si>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</si>
  <si>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</si>
  <si>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</si>
  <si>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</si>
  <si>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</si>
  <si>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</si>
  <si>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</si>
  <si>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Fastest</t>
  </si>
  <si>
    <t>Slowest</t>
  </si>
  <si>
    <t>Place</t>
  </si>
  <si>
    <t>Name</t>
  </si>
  <si>
    <t>Laps</t>
  </si>
  <si>
    <t>Times</t>
  </si>
  <si>
    <t>Lap</t>
  </si>
  <si>
    <t>Trek</t>
  </si>
  <si>
    <t>Fleming Matthew</t>
  </si>
  <si>
    <t>Dreghorn, Paul</t>
  </si>
  <si>
    <t>Case Justin</t>
  </si>
  <si>
    <t>Kilkenny Killers 1</t>
  </si>
  <si>
    <t>Both  Nick</t>
  </si>
  <si>
    <t>MacDonald Paul</t>
  </si>
  <si>
    <t>Johnston David</t>
  </si>
  <si>
    <t>Manly Musketeers</t>
  </si>
  <si>
    <t>Blewitt, Mike</t>
  </si>
  <si>
    <t>Hutcison-Menzer, Garran</t>
  </si>
  <si>
    <t>Rufford, Ian</t>
  </si>
  <si>
    <t>Cut to the Chafe</t>
  </si>
  <si>
    <t>Graydon, John</t>
  </si>
  <si>
    <t>Wines, Scott</t>
  </si>
  <si>
    <t>Graydon, Luke</t>
  </si>
  <si>
    <t>ozmtbo.com</t>
  </si>
  <si>
    <t>Searle, David</t>
  </si>
  <si>
    <t>Walter, Tom</t>
  </si>
  <si>
    <t>Viner, Emily</t>
  </si>
  <si>
    <t>Zweirad Rennsport</t>
  </si>
  <si>
    <t>Heil Klaus</t>
  </si>
  <si>
    <t>Wilson Robert Mitchell</t>
  </si>
  <si>
    <t>Munro, Darren</t>
  </si>
  <si>
    <t xml:space="preserve"> Western Sydney Spinning Aliens</t>
  </si>
  <si>
    <t>Gibbs Steve (Team Capt)</t>
  </si>
  <si>
    <t>Hart Rod</t>
  </si>
  <si>
    <t>Richards Aaron</t>
  </si>
  <si>
    <t>Stunt Jocks</t>
  </si>
  <si>
    <t>Spackman, Matthew</t>
  </si>
  <si>
    <t>Spackman, Jez</t>
  </si>
  <si>
    <t>Hayes, Ben</t>
  </si>
  <si>
    <t>Two Giants and a Moose</t>
  </si>
  <si>
    <t>Zeck Peter</t>
  </si>
  <si>
    <t>Bradbury Wayne</t>
  </si>
  <si>
    <t>Angove, Tracey</t>
  </si>
  <si>
    <t>The good, the bad and the ugly</t>
  </si>
  <si>
    <t>Kelly, Ian</t>
  </si>
  <si>
    <t>Gorman, Julian</t>
  </si>
  <si>
    <t>Chapman, Paul</t>
  </si>
  <si>
    <t>Lakers</t>
  </si>
  <si>
    <t>Goff Andrew</t>
  </si>
  <si>
    <t>GOLDSMITH, WARRICK</t>
  </si>
  <si>
    <t>Shields Matthew</t>
  </si>
  <si>
    <t>Team NCR</t>
  </si>
  <si>
    <t>Butcher, Nicholas</t>
  </si>
  <si>
    <t>Easter, Richard</t>
  </si>
  <si>
    <t>Walters, Mark</t>
  </si>
  <si>
    <t>Axles of Evil</t>
  </si>
  <si>
    <t>Stodart Hugh</t>
  </si>
  <si>
    <t>Emily Fewster</t>
  </si>
  <si>
    <t>Stodart Duncan</t>
  </si>
  <si>
    <t>Three Man Breakaway</t>
  </si>
  <si>
    <t>Torrance Dougal</t>
  </si>
  <si>
    <t>Mackie, Hamish</t>
  </si>
  <si>
    <t>Stubbs, Ian</t>
  </si>
  <si>
    <t>3UPSMACKDOWNMFS</t>
  </si>
  <si>
    <t>Clayton Peter</t>
  </si>
  <si>
    <t>McConnell Tegan</t>
  </si>
  <si>
    <t>Blackwell Mathew</t>
  </si>
  <si>
    <t xml:space="preserve"> Phat Boy Slim</t>
  </si>
  <si>
    <t>Jallard Chris</t>
  </si>
  <si>
    <t>Robinson Ian</t>
  </si>
  <si>
    <t>Robertson, Drew</t>
  </si>
  <si>
    <t>LOS HUEVOS INFLADOS</t>
  </si>
  <si>
    <t>ASSANDRI Leo</t>
  </si>
  <si>
    <t>HARRINGTON Dave</t>
  </si>
  <si>
    <t>Symmons, Rob</t>
  </si>
  <si>
    <t>Go Ugly Early (GUE)</t>
  </si>
  <si>
    <t>KLEMKE, Dale</t>
  </si>
  <si>
    <t>BURNS, Lyndon</t>
  </si>
  <si>
    <t>LAING, Chris</t>
  </si>
  <si>
    <t>154 Nipples</t>
  </si>
  <si>
    <t>Peddle, Scott</t>
  </si>
  <si>
    <t>Milne, Chris</t>
  </si>
  <si>
    <t>Smith, Josh</t>
  </si>
  <si>
    <t>Two &amp; one third</t>
  </si>
  <si>
    <t>Dykes Peter</t>
  </si>
  <si>
    <t>Thompson Steven</t>
  </si>
  <si>
    <t>Dowler Paul</t>
  </si>
  <si>
    <t>TWO MEN AND A ROADIE</t>
  </si>
  <si>
    <t>SCHOFIELD CAINE</t>
  </si>
  <si>
    <t>MANSFIELD TIM</t>
  </si>
  <si>
    <t>BAILEY TROY</t>
  </si>
  <si>
    <t>Highland Fling</t>
  </si>
  <si>
    <t>Bonello, Daniel</t>
  </si>
  <si>
    <t>Bonello, Anthony</t>
  </si>
  <si>
    <t>Williamson, Geordie</t>
  </si>
  <si>
    <t>Team Vicious Cycle</t>
  </si>
  <si>
    <t>Bastians, David</t>
  </si>
  <si>
    <t>Bristow, Paul</t>
  </si>
  <si>
    <t>Mitcherone, Andrew</t>
  </si>
  <si>
    <t>Threes Plenty</t>
  </si>
  <si>
    <t>Eveston, Terry.</t>
  </si>
  <si>
    <t>Bontjer, Alan.</t>
  </si>
  <si>
    <t>Burden, Mike.</t>
  </si>
  <si>
    <t xml:space="preserve"> Three Pack</t>
  </si>
  <si>
    <t>Carden Michael</t>
  </si>
  <si>
    <t>Page Warren</t>
  </si>
  <si>
    <t>Vogt Alan</t>
  </si>
  <si>
    <t>3 bikes and a baby</t>
  </si>
  <si>
    <t>SUTTON, Dave</t>
  </si>
  <si>
    <t>STOREY, Rachel</t>
  </si>
  <si>
    <t>AUSTIN, David</t>
  </si>
  <si>
    <t>Kilkenny Killers 2</t>
  </si>
  <si>
    <t>Jim Cobham</t>
  </si>
  <si>
    <t>Tim Bennett</t>
  </si>
  <si>
    <t>Justin Quinton</t>
  </si>
  <si>
    <t>Fricky's Few</t>
  </si>
  <si>
    <t>Johnson, Drew</t>
  </si>
  <si>
    <t>Kelly, Sean</t>
  </si>
  <si>
    <t>Andrews, Toby</t>
  </si>
  <si>
    <t>Team two thirds</t>
  </si>
  <si>
    <t>Stinton, Stephen</t>
  </si>
  <si>
    <t>Marston Scott</t>
  </si>
  <si>
    <t>Vitocco Renato</t>
  </si>
  <si>
    <t>Crack</t>
  </si>
  <si>
    <t>Cale John</t>
  </si>
  <si>
    <t>Morris Justin</t>
  </si>
  <si>
    <t>Peel, Damien</t>
  </si>
  <si>
    <t>TEAM SAC</t>
  </si>
  <si>
    <t>BALK, COLIN</t>
  </si>
  <si>
    <t>DE MARIA, ANGELO</t>
  </si>
  <si>
    <t>SCHOLS, JOHN</t>
  </si>
  <si>
    <t>Three Hundred Kilos</t>
  </si>
  <si>
    <t>Doyle Scott</t>
  </si>
  <si>
    <t>Goode Jim</t>
  </si>
  <si>
    <t>O'Brien David</t>
  </si>
  <si>
    <t>Gil Crash Bandit</t>
  </si>
  <si>
    <t>Williams Jason L</t>
  </si>
  <si>
    <t>Beesley Adam</t>
  </si>
  <si>
    <t>Gillard Jason</t>
  </si>
  <si>
    <t>Three Girls</t>
  </si>
  <si>
    <t>Smith, Cara</t>
  </si>
  <si>
    <t>Clynes, Jacqui</t>
  </si>
  <si>
    <t>Fisher, Niki</t>
  </si>
  <si>
    <t>Dirty Birds</t>
  </si>
  <si>
    <t>Bucton, Rod</t>
  </si>
  <si>
    <t>Connolly, Darren</t>
  </si>
  <si>
    <t>Childs, Peter</t>
  </si>
  <si>
    <t>Drop Offs</t>
  </si>
  <si>
    <t>Schulz Paul</t>
  </si>
  <si>
    <t>Dixon Wayne</t>
  </si>
  <si>
    <t>Everingham Dave</t>
  </si>
  <si>
    <t>Where's Dave?</t>
  </si>
  <si>
    <t>Bedford Shane</t>
  </si>
  <si>
    <t>Stallan, David</t>
  </si>
  <si>
    <t>Bedford Warwick</t>
  </si>
  <si>
    <t>Team Dirty Sanchez</t>
  </si>
  <si>
    <t>Bisa, Daniel</t>
  </si>
  <si>
    <t>Barrie, Dutchie</t>
  </si>
  <si>
    <t>Lemm, Matt</t>
  </si>
  <si>
    <t>MT-B-ATCH</t>
  </si>
  <si>
    <t>ARRU MAX</t>
  </si>
  <si>
    <t>RADOJEVIC SIMON</t>
  </si>
  <si>
    <t>MATHEWS BEN</t>
  </si>
  <si>
    <t>Team Kara</t>
  </si>
  <si>
    <t>Wyllie, Bruce</t>
  </si>
  <si>
    <t>Dorahy, Terence</t>
  </si>
  <si>
    <t>Meti, Joe</t>
  </si>
  <si>
    <t>Trainingwheels</t>
  </si>
  <si>
    <t>Carmody, Ben</t>
  </si>
  <si>
    <t>Hayward, Todd</t>
  </si>
  <si>
    <t>Hayward, James</t>
  </si>
  <si>
    <t>Night Flyers</t>
  </si>
  <si>
    <t>Merange, Darrell</t>
  </si>
  <si>
    <t>Harris, Cliff</t>
  </si>
  <si>
    <t>Johnson, Scott</t>
  </si>
  <si>
    <t>Lard Racing</t>
  </si>
  <si>
    <t>Venn, Noel</t>
  </si>
  <si>
    <t>Connell, Mike</t>
  </si>
  <si>
    <t>Matthews, Rebecca</t>
  </si>
  <si>
    <t>3 Degrees of Ill Preparation</t>
  </si>
  <si>
    <t>McConaghy, Peter</t>
  </si>
  <si>
    <t>Collier, Chris</t>
  </si>
  <si>
    <t>Haasdyk, Joel</t>
  </si>
  <si>
    <t>Snap Crackle &amp; Pop</t>
  </si>
  <si>
    <t>PODMORE Steve</t>
  </si>
  <si>
    <t>LESTER Joshua</t>
  </si>
  <si>
    <t>POPPET Andrew</t>
  </si>
  <si>
    <t>3 chicks</t>
  </si>
  <si>
    <t>Fleming Kimberley</t>
  </si>
  <si>
    <t>Papadopolous Maria</t>
  </si>
  <si>
    <t>Fox Joe</t>
  </si>
  <si>
    <t>PADDY Riders</t>
  </si>
  <si>
    <t>Watt Duncan</t>
  </si>
  <si>
    <t>Crisp Andrew</t>
  </si>
  <si>
    <t>Kelly Paul</t>
  </si>
  <si>
    <t>FUBAR</t>
  </si>
  <si>
    <t>Molloy Stephen</t>
  </si>
  <si>
    <t>Molloy Michael</t>
  </si>
  <si>
    <t>Owen Gavin</t>
  </si>
  <si>
    <t>Helter skelter</t>
  </si>
  <si>
    <t>McDonald Justin</t>
  </si>
  <si>
    <t>McDonald Ian</t>
  </si>
  <si>
    <t>Payens, Mark</t>
  </si>
  <si>
    <t>Stephen and the Lagernauts</t>
  </si>
  <si>
    <t>Auer, Peter</t>
  </si>
  <si>
    <t>Nash, Michael</t>
  </si>
  <si>
    <t>White, Matthew</t>
  </si>
  <si>
    <t>12 ounce fat boy</t>
  </si>
  <si>
    <t>Bernyk Nick</t>
  </si>
  <si>
    <t>Horstmans Dion</t>
  </si>
  <si>
    <t>Smith Trevor</t>
  </si>
  <si>
    <t>Team MJJ</t>
  </si>
  <si>
    <t>JONES, Simon</t>
  </si>
  <si>
    <t>JONES,Ewan</t>
  </si>
  <si>
    <t>MILLER, Mark</t>
  </si>
  <si>
    <t>Knutsen Boltz</t>
  </si>
  <si>
    <t>McCann, Justin</t>
  </si>
  <si>
    <t>Palens, Anthony</t>
  </si>
  <si>
    <t>McDonald, Jack</t>
  </si>
  <si>
    <t>Narrabri Mountain Goats</t>
  </si>
  <si>
    <t>Anderson, David</t>
  </si>
  <si>
    <t>Hayne, David</t>
  </si>
  <si>
    <t>Sunderland, Graham</t>
  </si>
  <si>
    <t>CHATORADE</t>
  </si>
  <si>
    <t>CHATER Anthony</t>
  </si>
  <si>
    <t>WRIGHT Mathew</t>
  </si>
  <si>
    <t>KIDD Peter</t>
  </si>
  <si>
    <t xml:space="preserve"> The Tripod Triplets (Team TTT)</t>
  </si>
  <si>
    <t>van Schie, Marcel</t>
  </si>
  <si>
    <t>Murphy, Stephen</t>
  </si>
  <si>
    <t>Bramma, Keith</t>
  </si>
  <si>
    <t>I Don't Know - Wouldn't Have A Clue</t>
  </si>
  <si>
    <t>Cunningham, Gary</t>
  </si>
  <si>
    <t>Allen, Glenn</t>
  </si>
  <si>
    <t>Luke, Jan</t>
  </si>
  <si>
    <t>Giant Killers</t>
  </si>
  <si>
    <t>Faulkner Glen</t>
  </si>
  <si>
    <t>Johnson Kevin</t>
  </si>
  <si>
    <t>Poli John</t>
  </si>
  <si>
    <t>Whats up Doc</t>
  </si>
  <si>
    <t>Edwards, Chris</t>
  </si>
  <si>
    <t>Whitehouse, Kim</t>
  </si>
  <si>
    <t>Whitehouse, Sue</t>
  </si>
  <si>
    <t>The Smegheads</t>
  </si>
  <si>
    <t>Gallagher, Stuart</t>
  </si>
  <si>
    <t>Gallagher, Stella</t>
  </si>
  <si>
    <t>Hoye, Johnathon</t>
  </si>
  <si>
    <t>Event Horizon</t>
  </si>
  <si>
    <t>Grupe Dave</t>
  </si>
  <si>
    <t>Lunnon Peter</t>
  </si>
  <si>
    <t>Hos, Ben</t>
  </si>
  <si>
    <t>Down South</t>
  </si>
  <si>
    <t>BALDING,MICHAEL</t>
  </si>
  <si>
    <t>Tran, Quang</t>
  </si>
  <si>
    <t>Davies, Nel</t>
  </si>
  <si>
    <t>Class Actors</t>
  </si>
  <si>
    <t>Knight, Jason</t>
  </si>
  <si>
    <t>Guglielmi, Gary</t>
  </si>
  <si>
    <t>McElrea, Dean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</si>
</sst>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1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Fill="1" applyBorder="1" applyAlignment="1" applyProtection="1">
      <alignment vertical="center"/>
      <protection/>
    </xf>
    <xf numFmtId="46" fontId="3" fillId="0" borderId="3" xfId="0" applyNumberFormat="1" applyFont="1" applyFill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vertical="center"/>
      <protection/>
    </xf>
    <xf numFmtId="179" fontId="0" fillId="0" borderId="3" xfId="0" applyNumberFormat="1" applyFont="1" applyFill="1" applyBorder="1" applyAlignment="1" applyProtection="1">
      <alignment vertical="center"/>
      <protection/>
    </xf>
    <xf numFmtId="1" fontId="0" fillId="0" borderId="3" xfId="0" applyNumberFormat="1" applyFont="1" applyFill="1" applyBorder="1" applyAlignment="1">
      <alignment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Alignment="1" applyProtection="1">
      <alignment vertical="center" wrapText="1"/>
      <protection/>
    </xf>
    <xf numFmtId="46" fontId="0" fillId="0" borderId="3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D254"/>
  <sheetViews>
    <sheetView tabSelected="1" zoomScaleSheetLayoutView="65" workbookViewId="0" topLeftCell="A1">
      <pane xSplit="6" ySplit="2" topLeftCell="G3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G3" sqref="G3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5.8515625" style="7" bestFit="1" customWidth="1"/>
    <col min="4" max="4" width="29.28125" style="7" bestFit="1" customWidth="1"/>
    <col min="5" max="5" width="5.28125" style="7" bestFit="1" customWidth="1"/>
    <col min="6" max="6" width="8.7109375" style="7" customWidth="1"/>
    <col min="7" max="28" width="8.140625" style="7" bestFit="1" customWidth="1"/>
    <col min="29" max="29" width="7.28125" style="7" bestFit="1" customWidth="1"/>
    <col min="30" max="30" width="8.140625" style="7" bestFit="1" customWidth="1"/>
    <col min="31" max="16384" width="9.140625" style="7" customWidth="1"/>
  </cols>
  <sheetData>
    <row r="1" spans="1:30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6" t="s">
        <v>28</v>
      </c>
      <c r="AD1" s="6" t="s">
        <v>29</v>
      </c>
    </row>
    <row r="2" spans="1:30" ht="12.75">
      <c r="A2" s="8" t="s">
        <v>30</v>
      </c>
      <c r="B2" s="8" t="s">
        <v>30</v>
      </c>
      <c r="C2" s="9" t="s">
        <v>4</v>
      </c>
      <c r="D2" s="9" t="s">
        <v>31</v>
      </c>
      <c r="E2" s="9" t="s">
        <v>32</v>
      </c>
      <c r="F2" s="10" t="s">
        <v>33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 t="s">
        <v>34</v>
      </c>
      <c r="AD2" s="12" t="s">
        <v>34</v>
      </c>
    </row>
    <row r="3" spans="1:30" ht="20.25">
      <c r="A3" s="13">
        <v>1</v>
      </c>
      <c r="B3" s="13">
        <v>3</v>
      </c>
      <c r="C3" s="14"/>
      <c r="D3" s="15" t="s">
        <v>35</v>
      </c>
      <c r="E3" s="16">
        <f>SUM(E4:E6)</f>
        <v>22</v>
      </c>
      <c r="F3" s="17">
        <f>IF(E3=0,"",SUM(F4:F6))</f>
        <v>0.5165509259259259</v>
      </c>
      <c r="G3" s="18">
        <v>0.3995717592592593</v>
      </c>
      <c r="H3" s="18">
        <v>0.42149305555555555</v>
      </c>
      <c r="I3" s="18">
        <v>0.44188657407407406</v>
      </c>
      <c r="J3" s="18">
        <v>0.4629861111111111</v>
      </c>
      <c r="K3" s="18">
        <v>0.4882638888888889</v>
      </c>
      <c r="L3" s="18">
        <v>0.51</v>
      </c>
      <c r="M3" s="18">
        <v>0.5321296296296296</v>
      </c>
      <c r="N3" s="18">
        <v>0.552800925925926</v>
      </c>
      <c r="O3" s="18">
        <v>0.5735648148148148</v>
      </c>
      <c r="P3" s="18">
        <v>0.5990393518518519</v>
      </c>
      <c r="Q3" s="18">
        <v>0.6212268518518519</v>
      </c>
      <c r="R3" s="18">
        <v>0.641875</v>
      </c>
      <c r="S3" s="18">
        <v>0.6634837962962963</v>
      </c>
      <c r="T3" s="18">
        <v>0.6900115740740741</v>
      </c>
      <c r="U3" s="18">
        <v>0.7127430555555555</v>
      </c>
      <c r="V3" s="18">
        <v>0.7344907407407407</v>
      </c>
      <c r="W3" s="18">
        <v>0.7640277777777778</v>
      </c>
      <c r="X3" s="18">
        <v>0.7875</v>
      </c>
      <c r="Y3" s="18">
        <v>0.8126041666666667</v>
      </c>
      <c r="Z3" s="18">
        <v>0.8462268518518519</v>
      </c>
      <c r="AA3" s="18">
        <v>0.8697106481481481</v>
      </c>
      <c r="AB3" s="18">
        <v>0.8924537037037038</v>
      </c>
      <c r="AC3" s="19"/>
      <c r="AD3" s="19"/>
    </row>
    <row r="4" spans="1:30" ht="12.75">
      <c r="A4" s="20"/>
      <c r="B4" s="20"/>
      <c r="C4" s="21">
        <v>369</v>
      </c>
      <c r="D4" s="22" t="s">
        <v>36</v>
      </c>
      <c r="E4" s="20">
        <f>COUNTIF(G4:AB4,"&gt;0")</f>
        <v>9</v>
      </c>
      <c r="F4" s="23">
        <f>IF(E4=0,"",SUM(G4:AB4))</f>
        <v>0.1947800925925926</v>
      </c>
      <c r="G4" s="24"/>
      <c r="H4" s="24"/>
      <c r="I4" s="24">
        <v>0.02039351851851852</v>
      </c>
      <c r="J4" s="24">
        <v>0.021099537037037038</v>
      </c>
      <c r="K4" s="24"/>
      <c r="L4" s="24"/>
      <c r="M4" s="24"/>
      <c r="N4" s="24">
        <v>0.020671296296296295</v>
      </c>
      <c r="O4" s="24">
        <v>0.020763888888888887</v>
      </c>
      <c r="P4" s="24"/>
      <c r="Q4" s="24"/>
      <c r="R4" s="24">
        <v>0.020648148148148148</v>
      </c>
      <c r="S4" s="24">
        <v>0.021608796296296296</v>
      </c>
      <c r="T4" s="24"/>
      <c r="U4" s="24"/>
      <c r="V4" s="24">
        <v>0.021747685185185186</v>
      </c>
      <c r="W4" s="24"/>
      <c r="X4" s="24"/>
      <c r="Y4" s="24">
        <v>0.025104166666666664</v>
      </c>
      <c r="Z4" s="24"/>
      <c r="AA4" s="24"/>
      <c r="AB4" s="24">
        <v>0.022743055555555555</v>
      </c>
      <c r="AC4" s="25">
        <f>MIN(G4:AB4)</f>
        <v>0.02039351851851852</v>
      </c>
      <c r="AD4" s="25">
        <f>MAX(G4:AB4)</f>
        <v>0.025104166666666664</v>
      </c>
    </row>
    <row r="5" spans="1:30" ht="12.75">
      <c r="A5" s="20"/>
      <c r="B5" s="20"/>
      <c r="C5" s="21">
        <v>370</v>
      </c>
      <c r="D5" s="22" t="s">
        <v>37</v>
      </c>
      <c r="E5" s="20">
        <f>COUNTIF(G5:AB5,"&gt;0")</f>
        <v>6</v>
      </c>
      <c r="F5" s="23">
        <f>IF(E5=0,"",SUM(G5:AB5))</f>
        <v>0.16262731481481482</v>
      </c>
      <c r="G5" s="24"/>
      <c r="H5" s="24"/>
      <c r="I5" s="24"/>
      <c r="J5" s="24"/>
      <c r="K5" s="24">
        <v>0.025277777777777777</v>
      </c>
      <c r="L5" s="24"/>
      <c r="M5" s="24"/>
      <c r="N5" s="24"/>
      <c r="O5" s="24"/>
      <c r="P5" s="24">
        <v>0.025474537037037035</v>
      </c>
      <c r="Q5" s="24">
        <v>0.0221875</v>
      </c>
      <c r="R5" s="24"/>
      <c r="S5" s="24"/>
      <c r="T5" s="24">
        <v>0.02652777777777778</v>
      </c>
      <c r="U5" s="24"/>
      <c r="V5" s="24"/>
      <c r="W5" s="24">
        <v>0.02953703703703704</v>
      </c>
      <c r="X5" s="24"/>
      <c r="Y5" s="24"/>
      <c r="Z5" s="24">
        <v>0.03362268518518518</v>
      </c>
      <c r="AA5" s="24"/>
      <c r="AB5" s="24"/>
      <c r="AC5" s="25">
        <f>MIN(G5:AB5)</f>
        <v>0.0221875</v>
      </c>
      <c r="AD5" s="25">
        <f>MAX(G5:AB5)</f>
        <v>0.03362268518518518</v>
      </c>
    </row>
    <row r="6" spans="1:30" ht="12.75">
      <c r="A6" s="20"/>
      <c r="B6" s="20"/>
      <c r="C6" s="21">
        <v>371</v>
      </c>
      <c r="D6" s="22" t="s">
        <v>38</v>
      </c>
      <c r="E6" s="20">
        <f>COUNTIF(G6:AB6,"&gt;0")</f>
        <v>7</v>
      </c>
      <c r="F6" s="23">
        <f>IF(E6=0,"",SUM(G6:AB6))</f>
        <v>0.15914351851851852</v>
      </c>
      <c r="G6" s="24">
        <v>0.023668981481481485</v>
      </c>
      <c r="H6" s="24">
        <v>0.021921296296296296</v>
      </c>
      <c r="I6" s="24"/>
      <c r="J6" s="24"/>
      <c r="K6" s="24"/>
      <c r="L6" s="24">
        <v>0.021736111111111112</v>
      </c>
      <c r="M6" s="24">
        <v>0.022129629629629628</v>
      </c>
      <c r="N6" s="24"/>
      <c r="O6" s="24"/>
      <c r="P6" s="24"/>
      <c r="Q6" s="24"/>
      <c r="R6" s="24"/>
      <c r="S6" s="24"/>
      <c r="T6" s="24"/>
      <c r="U6" s="24">
        <v>0.02273148148148148</v>
      </c>
      <c r="V6" s="24"/>
      <c r="W6" s="24"/>
      <c r="X6" s="24">
        <v>0.023472222222222217</v>
      </c>
      <c r="Y6" s="24"/>
      <c r="Z6" s="24"/>
      <c r="AA6" s="24">
        <v>0.023483796296296298</v>
      </c>
      <c r="AB6" s="24"/>
      <c r="AC6" s="25">
        <f>MIN(G6:AB6)</f>
        <v>0.021736111111111112</v>
      </c>
      <c r="AD6" s="25">
        <f>MAX(G6:AB6)</f>
        <v>0.023668981481481485</v>
      </c>
    </row>
    <row r="7" spans="1:30" ht="20.25">
      <c r="A7" s="13">
        <v>2</v>
      </c>
      <c r="B7" s="13">
        <v>4</v>
      </c>
      <c r="C7" s="14"/>
      <c r="D7" s="15" t="s">
        <v>39</v>
      </c>
      <c r="E7" s="16">
        <f>SUM(E8:E10)</f>
        <v>21</v>
      </c>
      <c r="F7" s="17">
        <f>IF(E7=0,"",SUM(F8:F10))</f>
        <v>0.5020486111111111</v>
      </c>
      <c r="G7" s="18">
        <v>0.3978009259259259</v>
      </c>
      <c r="H7" s="18">
        <v>0.41783564814814816</v>
      </c>
      <c r="I7" s="18">
        <v>0.44075231481481486</v>
      </c>
      <c r="J7" s="18">
        <v>0.46336805555555555</v>
      </c>
      <c r="K7" s="18">
        <v>0.48679398148148145</v>
      </c>
      <c r="L7" s="18">
        <v>0.5106828703703704</v>
      </c>
      <c r="M7" s="18">
        <v>0.5318171296296296</v>
      </c>
      <c r="N7" s="18">
        <v>0.5527777777777778</v>
      </c>
      <c r="O7" s="18">
        <v>0.5749768518518519</v>
      </c>
      <c r="P7" s="18">
        <v>0.5991550925925926</v>
      </c>
      <c r="Q7" s="18">
        <v>0.6275694444444445</v>
      </c>
      <c r="R7" s="18">
        <v>0.6502314814814815</v>
      </c>
      <c r="S7" s="18">
        <v>0.6715162037037037</v>
      </c>
      <c r="T7" s="18">
        <v>0.6947916666666667</v>
      </c>
      <c r="U7" s="18">
        <v>0.7202777777777777</v>
      </c>
      <c r="V7" s="18">
        <v>0.7418055555555556</v>
      </c>
      <c r="W7" s="18">
        <v>0.7685763888888889</v>
      </c>
      <c r="X7" s="18">
        <v>0.7975115740740741</v>
      </c>
      <c r="Y7" s="18">
        <v>0.8209953703703704</v>
      </c>
      <c r="Z7" s="18">
        <v>0.8496527777777777</v>
      </c>
      <c r="AA7" s="18">
        <v>0.8779513888888889</v>
      </c>
      <c r="AB7" s="18"/>
      <c r="AC7" s="19"/>
      <c r="AD7" s="19"/>
    </row>
    <row r="8" spans="1:30" ht="12.75">
      <c r="A8" s="20"/>
      <c r="B8" s="20"/>
      <c r="C8" s="21">
        <v>984</v>
      </c>
      <c r="D8" s="22" t="s">
        <v>40</v>
      </c>
      <c r="E8" s="20">
        <f>COUNTIF(G8:AB8,"&gt;0")</f>
        <v>7</v>
      </c>
      <c r="F8" s="23">
        <f>IF(E8=0,"",SUM(G8:AB8))</f>
        <v>0.15032407407407405</v>
      </c>
      <c r="G8" s="24">
        <v>0.02189814814814815</v>
      </c>
      <c r="H8" s="24">
        <v>0.02003472222222222</v>
      </c>
      <c r="I8" s="24"/>
      <c r="J8" s="24"/>
      <c r="K8" s="24"/>
      <c r="L8" s="24"/>
      <c r="M8" s="24">
        <v>0.02113425925925926</v>
      </c>
      <c r="N8" s="24">
        <v>0.02096064814814815</v>
      </c>
      <c r="O8" s="24"/>
      <c r="P8" s="24"/>
      <c r="Q8" s="24"/>
      <c r="R8" s="24"/>
      <c r="S8" s="24">
        <v>0.021284722222222222</v>
      </c>
      <c r="T8" s="24"/>
      <c r="U8" s="24"/>
      <c r="V8" s="24">
        <v>0.02152777777777778</v>
      </c>
      <c r="W8" s="24"/>
      <c r="X8" s="24"/>
      <c r="Y8" s="24">
        <v>0.023483796296296298</v>
      </c>
      <c r="Z8" s="24"/>
      <c r="AA8" s="24"/>
      <c r="AB8" s="24"/>
      <c r="AC8" s="25">
        <f>MIN(G8:AB8)</f>
        <v>0.02003472222222222</v>
      </c>
      <c r="AD8" s="25">
        <f>MAX(G8:AB8)</f>
        <v>0.023483796296296298</v>
      </c>
    </row>
    <row r="9" spans="1:30" ht="12.75">
      <c r="A9" s="20"/>
      <c r="B9" s="20"/>
      <c r="C9" s="21">
        <v>985</v>
      </c>
      <c r="D9" s="22" t="s">
        <v>41</v>
      </c>
      <c r="E9" s="20">
        <f>COUNTIF(G9:AB9,"&gt;0")</f>
        <v>7</v>
      </c>
      <c r="F9" s="23">
        <f>IF(E9=0,"",SUM(G9:AB9))</f>
        <v>0.1826273148148148</v>
      </c>
      <c r="G9" s="24"/>
      <c r="H9" s="24"/>
      <c r="I9" s="24"/>
      <c r="J9" s="24"/>
      <c r="K9" s="24">
        <v>0.02342592592592593</v>
      </c>
      <c r="L9" s="24">
        <v>0.02388888888888889</v>
      </c>
      <c r="M9" s="24"/>
      <c r="N9" s="24"/>
      <c r="O9" s="24"/>
      <c r="P9" s="24">
        <v>0.02417824074074074</v>
      </c>
      <c r="Q9" s="24">
        <v>0.028414351851851847</v>
      </c>
      <c r="R9" s="24"/>
      <c r="S9" s="24"/>
      <c r="T9" s="24"/>
      <c r="U9" s="24">
        <v>0.025486111111111112</v>
      </c>
      <c r="V9" s="24"/>
      <c r="W9" s="24"/>
      <c r="X9" s="24">
        <v>0.028935185185185185</v>
      </c>
      <c r="Y9" s="24"/>
      <c r="Z9" s="24"/>
      <c r="AA9" s="24">
        <v>0.02829861111111111</v>
      </c>
      <c r="AB9" s="24"/>
      <c r="AC9" s="25">
        <f>MIN(G9:AB9)</f>
        <v>0.02342592592592593</v>
      </c>
      <c r="AD9" s="25">
        <f>MAX(G9:AB9)</f>
        <v>0.028935185185185185</v>
      </c>
    </row>
    <row r="10" spans="1:30" ht="12.75">
      <c r="A10" s="20"/>
      <c r="B10" s="20"/>
      <c r="C10" s="21">
        <v>986</v>
      </c>
      <c r="D10" s="22" t="s">
        <v>42</v>
      </c>
      <c r="E10" s="20">
        <f>COUNTIF(G10:AB10,"&gt;0")</f>
        <v>7</v>
      </c>
      <c r="F10" s="23">
        <f>IF(E10=0,"",SUM(G10:AB10))</f>
        <v>0.16909722222222223</v>
      </c>
      <c r="G10" s="24"/>
      <c r="H10" s="24"/>
      <c r="I10" s="24">
        <v>0.02291666666666667</v>
      </c>
      <c r="J10" s="24">
        <v>0.022615740740740742</v>
      </c>
      <c r="K10" s="24"/>
      <c r="L10" s="24"/>
      <c r="M10" s="24"/>
      <c r="N10" s="24"/>
      <c r="O10" s="24">
        <v>0.022199074074074076</v>
      </c>
      <c r="P10" s="24"/>
      <c r="Q10" s="24"/>
      <c r="R10" s="24">
        <v>0.022662037037037036</v>
      </c>
      <c r="S10" s="24"/>
      <c r="T10" s="24">
        <v>0.02327546296296296</v>
      </c>
      <c r="U10" s="24"/>
      <c r="V10" s="24"/>
      <c r="W10" s="24">
        <v>0.02677083333333333</v>
      </c>
      <c r="X10" s="24"/>
      <c r="Y10" s="24"/>
      <c r="Z10" s="24">
        <v>0.028657407407407406</v>
      </c>
      <c r="AA10" s="24"/>
      <c r="AB10" s="24"/>
      <c r="AC10" s="25">
        <f>MIN(G10:AB10)</f>
        <v>0.022199074074074076</v>
      </c>
      <c r="AD10" s="25">
        <f>MAX(G10:AB10)</f>
        <v>0.028657407407407406</v>
      </c>
    </row>
    <row r="11" spans="1:30" ht="20.25">
      <c r="A11" s="13">
        <v>3</v>
      </c>
      <c r="B11" s="13">
        <v>5</v>
      </c>
      <c r="C11" s="14"/>
      <c r="D11" s="15" t="s">
        <v>43</v>
      </c>
      <c r="E11" s="16">
        <f>SUM(E12:E14)</f>
        <v>21</v>
      </c>
      <c r="F11" s="17">
        <f>IF(E11=0,"",SUM(F12:F14))</f>
        <v>0.5067592592592594</v>
      </c>
      <c r="G11" s="18">
        <v>0.40016203703703707</v>
      </c>
      <c r="H11" s="18">
        <v>0.42150462962962965</v>
      </c>
      <c r="I11" s="18">
        <v>0.4435648148148148</v>
      </c>
      <c r="J11" s="18">
        <v>0.46650462962962963</v>
      </c>
      <c r="K11" s="18">
        <v>0.48962962962962964</v>
      </c>
      <c r="L11" s="18">
        <v>0.511712962962963</v>
      </c>
      <c r="M11" s="18">
        <v>0.5346875</v>
      </c>
      <c r="N11" s="18">
        <v>0.5573611111111111</v>
      </c>
      <c r="O11" s="18">
        <v>0.5807986111111111</v>
      </c>
      <c r="P11" s="18">
        <v>0.6062037037037037</v>
      </c>
      <c r="Q11" s="18">
        <v>0.6305208333333333</v>
      </c>
      <c r="R11" s="18">
        <v>0.6540046296296297</v>
      </c>
      <c r="S11" s="18">
        <v>0.6779398148148149</v>
      </c>
      <c r="T11" s="18">
        <v>0.7011921296296296</v>
      </c>
      <c r="U11" s="18">
        <v>0.7252314814814814</v>
      </c>
      <c r="V11" s="18">
        <v>0.7512962962962964</v>
      </c>
      <c r="W11" s="18">
        <v>0.7788310185185185</v>
      </c>
      <c r="X11" s="18">
        <v>0.8048611111111111</v>
      </c>
      <c r="Y11" s="18">
        <v>0.8324305555555555</v>
      </c>
      <c r="Z11" s="18">
        <v>0.8575694444444445</v>
      </c>
      <c r="AA11" s="18">
        <v>0.8826620370370369</v>
      </c>
      <c r="AB11" s="18"/>
      <c r="AC11" s="19"/>
      <c r="AD11" s="19"/>
    </row>
    <row r="12" spans="1:30" ht="12.75">
      <c r="A12" s="20"/>
      <c r="B12" s="20"/>
      <c r="C12" s="21">
        <v>957</v>
      </c>
      <c r="D12" s="22" t="s">
        <v>44</v>
      </c>
      <c r="E12" s="20">
        <f>COUNTIF(G12:AB12,"&gt;0")</f>
        <v>7</v>
      </c>
      <c r="F12" s="23">
        <f>IF(E12=0,"",SUM(G12:AB12))</f>
        <v>0.16569444444444445</v>
      </c>
      <c r="G12" s="24"/>
      <c r="H12" s="24"/>
      <c r="I12" s="24">
        <v>0.022060185185185183</v>
      </c>
      <c r="J12" s="24"/>
      <c r="K12" s="24"/>
      <c r="L12" s="24"/>
      <c r="M12" s="24"/>
      <c r="N12" s="24">
        <v>0.022673611111111113</v>
      </c>
      <c r="O12" s="24">
        <v>0.0234375</v>
      </c>
      <c r="P12" s="24"/>
      <c r="Q12" s="24"/>
      <c r="R12" s="24"/>
      <c r="S12" s="24"/>
      <c r="T12" s="24">
        <v>0.023252314814814812</v>
      </c>
      <c r="U12" s="24">
        <v>0.024039351851851853</v>
      </c>
      <c r="V12" s="24"/>
      <c r="W12" s="24"/>
      <c r="X12" s="24"/>
      <c r="Y12" s="24"/>
      <c r="Z12" s="24">
        <v>0.02513888888888889</v>
      </c>
      <c r="AA12" s="24">
        <v>0.025092592592592593</v>
      </c>
      <c r="AB12" s="24"/>
      <c r="AC12" s="25">
        <f>MIN(G12:AB12)</f>
        <v>0.022060185185185183</v>
      </c>
      <c r="AD12" s="25">
        <f>MAX(G12:AB12)</f>
        <v>0.02513888888888889</v>
      </c>
    </row>
    <row r="13" spans="1:30" ht="12.75">
      <c r="A13" s="20"/>
      <c r="B13" s="20"/>
      <c r="C13" s="21">
        <v>958</v>
      </c>
      <c r="D13" s="22" t="s">
        <v>45</v>
      </c>
      <c r="E13" s="20">
        <f>COUNTIF(G13:AB13,"&gt;0")</f>
        <v>7</v>
      </c>
      <c r="F13" s="23">
        <f>IF(E13=0,"",SUM(G13:AB13))</f>
        <v>0.1674189814814815</v>
      </c>
      <c r="G13" s="24"/>
      <c r="H13" s="24">
        <v>0.021342592592592594</v>
      </c>
      <c r="I13" s="24"/>
      <c r="J13" s="24"/>
      <c r="K13" s="24"/>
      <c r="L13" s="24">
        <v>0.022083333333333333</v>
      </c>
      <c r="M13" s="24">
        <v>0.02297453703703704</v>
      </c>
      <c r="N13" s="24"/>
      <c r="O13" s="24"/>
      <c r="P13" s="24"/>
      <c r="Q13" s="24"/>
      <c r="R13" s="24">
        <v>0.023483796296296298</v>
      </c>
      <c r="S13" s="24">
        <v>0.023935185185185184</v>
      </c>
      <c r="T13" s="24"/>
      <c r="U13" s="24"/>
      <c r="V13" s="24"/>
      <c r="W13" s="24"/>
      <c r="X13" s="24">
        <v>0.026030092592592594</v>
      </c>
      <c r="Y13" s="24">
        <v>0.02756944444444445</v>
      </c>
      <c r="Z13" s="24"/>
      <c r="AA13" s="24"/>
      <c r="AB13" s="24"/>
      <c r="AC13" s="25">
        <f>MIN(G13:AB13)</f>
        <v>0.021342592592592594</v>
      </c>
      <c r="AD13" s="25">
        <f>MAX(G13:AB13)</f>
        <v>0.02756944444444445</v>
      </c>
    </row>
    <row r="14" spans="1:30" ht="12.75">
      <c r="A14" s="20"/>
      <c r="B14" s="20"/>
      <c r="C14" s="21">
        <v>959</v>
      </c>
      <c r="D14" s="22" t="s">
        <v>46</v>
      </c>
      <c r="E14" s="20">
        <f>COUNTIF(G14:AB14,"&gt;0")</f>
        <v>7</v>
      </c>
      <c r="F14" s="23">
        <f>IF(E14=0,"",SUM(G14:AB14))</f>
        <v>0.17364583333333333</v>
      </c>
      <c r="G14" s="24">
        <v>0.024259259259259258</v>
      </c>
      <c r="H14" s="24"/>
      <c r="I14" s="24"/>
      <c r="J14" s="24">
        <v>0.022939814814814816</v>
      </c>
      <c r="K14" s="24">
        <v>0.023125</v>
      </c>
      <c r="L14" s="24"/>
      <c r="M14" s="24"/>
      <c r="N14" s="24"/>
      <c r="O14" s="24"/>
      <c r="P14" s="24">
        <v>0.025405092592592594</v>
      </c>
      <c r="Q14" s="24">
        <v>0.02431712962962963</v>
      </c>
      <c r="R14" s="24"/>
      <c r="S14" s="24"/>
      <c r="T14" s="24"/>
      <c r="U14" s="24"/>
      <c r="V14" s="24">
        <v>0.026064814814814815</v>
      </c>
      <c r="W14" s="24">
        <v>0.02753472222222222</v>
      </c>
      <c r="X14" s="24"/>
      <c r="Y14" s="24"/>
      <c r="Z14" s="24"/>
      <c r="AA14" s="24"/>
      <c r="AB14" s="24"/>
      <c r="AC14" s="25">
        <f>MIN(G14:AB14)</f>
        <v>0.022939814814814816</v>
      </c>
      <c r="AD14" s="25">
        <f>MAX(G14:AB14)</f>
        <v>0.02753472222222222</v>
      </c>
    </row>
    <row r="15" spans="1:30" ht="20.25">
      <c r="A15" s="13">
        <v>4</v>
      </c>
      <c r="B15" s="13">
        <v>6</v>
      </c>
      <c r="C15" s="14"/>
      <c r="D15" s="15" t="s">
        <v>47</v>
      </c>
      <c r="E15" s="16">
        <f>SUM(E16:E18)</f>
        <v>20</v>
      </c>
      <c r="F15" s="17">
        <f>IF(E15=0,"",SUM(F16:F18))</f>
        <v>0.5115509259259259</v>
      </c>
      <c r="G15" s="18">
        <v>0.4063310185185185</v>
      </c>
      <c r="H15" s="18">
        <v>0.4303009259259259</v>
      </c>
      <c r="I15" s="18">
        <v>0.4550925925925926</v>
      </c>
      <c r="J15" s="18">
        <v>0.4772222222222222</v>
      </c>
      <c r="K15" s="18">
        <v>0.5009027777777778</v>
      </c>
      <c r="L15" s="18">
        <v>0.5255902777777778</v>
      </c>
      <c r="M15" s="18">
        <v>0.5486226851851852</v>
      </c>
      <c r="N15" s="18">
        <v>0.5735300925925926</v>
      </c>
      <c r="O15" s="18">
        <v>0.5988425925925925</v>
      </c>
      <c r="P15" s="18">
        <v>0.6221643518518518</v>
      </c>
      <c r="Q15" s="18">
        <v>0.6464814814814815</v>
      </c>
      <c r="R15" s="18">
        <v>0.6727083333333334</v>
      </c>
      <c r="S15" s="18">
        <v>0.696099537037037</v>
      </c>
      <c r="T15" s="18">
        <v>0.7218171296296297</v>
      </c>
      <c r="U15" s="18">
        <v>0.7489467592592592</v>
      </c>
      <c r="V15" s="18">
        <v>0.7752314814814815</v>
      </c>
      <c r="W15" s="18">
        <v>0.8048148148148148</v>
      </c>
      <c r="X15" s="18">
        <v>0.8346527777777778</v>
      </c>
      <c r="Y15" s="18">
        <v>0.8602199074074074</v>
      </c>
      <c r="Z15" s="18">
        <v>0.8874537037037037</v>
      </c>
      <c r="AA15" s="18"/>
      <c r="AB15" s="18"/>
      <c r="AC15" s="19"/>
      <c r="AD15" s="19"/>
    </row>
    <row r="16" spans="1:30" ht="12.75">
      <c r="A16" s="20"/>
      <c r="B16" s="20"/>
      <c r="C16" s="21">
        <v>942</v>
      </c>
      <c r="D16" s="22" t="s">
        <v>48</v>
      </c>
      <c r="E16" s="20">
        <f>COUNTIF(G16:AB16,"&gt;0")</f>
        <v>6</v>
      </c>
      <c r="F16" s="23">
        <f>IF(E16=0,"",SUM(G16:AB16))</f>
        <v>0.1579861111111111</v>
      </c>
      <c r="G16" s="24"/>
      <c r="H16" s="24"/>
      <c r="I16" s="24">
        <v>0.02479166666666667</v>
      </c>
      <c r="J16" s="24"/>
      <c r="K16" s="24"/>
      <c r="L16" s="24">
        <v>0.0246875</v>
      </c>
      <c r="M16" s="24"/>
      <c r="N16" s="24"/>
      <c r="O16" s="24">
        <v>0.0253125</v>
      </c>
      <c r="P16" s="24"/>
      <c r="Q16" s="24"/>
      <c r="R16" s="24">
        <v>0.026226851851851852</v>
      </c>
      <c r="S16" s="24"/>
      <c r="T16" s="24"/>
      <c r="U16" s="24">
        <v>0.027129629629629632</v>
      </c>
      <c r="V16" s="24"/>
      <c r="W16" s="24"/>
      <c r="X16" s="24">
        <v>0.029837962962962965</v>
      </c>
      <c r="Y16" s="24"/>
      <c r="Z16" s="24"/>
      <c r="AA16" s="24"/>
      <c r="AB16" s="24"/>
      <c r="AC16" s="25">
        <f>MIN(G16:AB16)</f>
        <v>0.0246875</v>
      </c>
      <c r="AD16" s="25">
        <f>MAX(G16:AB16)</f>
        <v>0.029837962962962965</v>
      </c>
    </row>
    <row r="17" spans="1:30" ht="12.75">
      <c r="A17" s="20"/>
      <c r="B17" s="20"/>
      <c r="C17" s="21">
        <v>943</v>
      </c>
      <c r="D17" s="22" t="s">
        <v>49</v>
      </c>
      <c r="E17" s="20">
        <f>COUNTIF(G17:AB17,"&gt;0")</f>
        <v>7</v>
      </c>
      <c r="F17" s="23">
        <f>IF(E17=0,"",SUM(G17:AB17))</f>
        <v>0.1741550925925926</v>
      </c>
      <c r="G17" s="24">
        <v>0.030428240740740742</v>
      </c>
      <c r="H17" s="24"/>
      <c r="I17" s="24"/>
      <c r="J17" s="24">
        <v>0.022129629629629628</v>
      </c>
      <c r="K17" s="24"/>
      <c r="L17" s="24"/>
      <c r="M17" s="24">
        <v>0.023032407407407404</v>
      </c>
      <c r="N17" s="24"/>
      <c r="O17" s="24"/>
      <c r="P17" s="24">
        <v>0.02332175925925926</v>
      </c>
      <c r="Q17" s="24"/>
      <c r="R17" s="24"/>
      <c r="S17" s="24">
        <v>0.023391203703703702</v>
      </c>
      <c r="T17" s="24"/>
      <c r="U17" s="24"/>
      <c r="V17" s="24">
        <v>0.026284722222222223</v>
      </c>
      <c r="W17" s="24"/>
      <c r="X17" s="24"/>
      <c r="Y17" s="24">
        <v>0.025567129629629634</v>
      </c>
      <c r="Z17" s="24"/>
      <c r="AA17" s="24"/>
      <c r="AB17" s="24"/>
      <c r="AC17" s="25">
        <f>MIN(G17:AB17)</f>
        <v>0.022129629629629628</v>
      </c>
      <c r="AD17" s="25">
        <f>MAX(G17:AB17)</f>
        <v>0.030428240740740742</v>
      </c>
    </row>
    <row r="18" spans="1:30" ht="12.75">
      <c r="A18" s="20"/>
      <c r="B18" s="20"/>
      <c r="C18" s="21">
        <v>944</v>
      </c>
      <c r="D18" s="22" t="s">
        <v>50</v>
      </c>
      <c r="E18" s="20">
        <f>COUNTIF(G18:AB18,"&gt;0")</f>
        <v>7</v>
      </c>
      <c r="F18" s="23">
        <f>IF(E18=0,"",SUM(G18:AB18))</f>
        <v>0.17940972222222223</v>
      </c>
      <c r="G18" s="24"/>
      <c r="H18" s="24">
        <v>0.02396990740740741</v>
      </c>
      <c r="I18" s="24"/>
      <c r="J18" s="24"/>
      <c r="K18" s="24">
        <v>0.023680555555555555</v>
      </c>
      <c r="L18" s="24"/>
      <c r="M18" s="24"/>
      <c r="N18" s="24">
        <v>0.024907407407407406</v>
      </c>
      <c r="O18" s="24"/>
      <c r="P18" s="24"/>
      <c r="Q18" s="24">
        <v>0.02431712962962963</v>
      </c>
      <c r="R18" s="24"/>
      <c r="S18" s="24"/>
      <c r="T18" s="24">
        <v>0.025717592592592594</v>
      </c>
      <c r="U18" s="24"/>
      <c r="V18" s="24"/>
      <c r="W18" s="24">
        <v>0.029583333333333336</v>
      </c>
      <c r="X18" s="24"/>
      <c r="Y18" s="24"/>
      <c r="Z18" s="24">
        <v>0.027233796296296298</v>
      </c>
      <c r="AA18" s="24"/>
      <c r="AB18" s="24"/>
      <c r="AC18" s="25">
        <f>MIN(G18:AB18)</f>
        <v>0.023680555555555555</v>
      </c>
      <c r="AD18" s="25">
        <f>MAX(G18:AB18)</f>
        <v>0.029583333333333336</v>
      </c>
    </row>
    <row r="19" spans="1:30" ht="20.25">
      <c r="A19" s="13">
        <v>5</v>
      </c>
      <c r="B19" s="13">
        <v>7</v>
      </c>
      <c r="C19" s="14"/>
      <c r="D19" s="15" t="s">
        <v>51</v>
      </c>
      <c r="E19" s="16">
        <f>SUM(E20:E22)</f>
        <v>20</v>
      </c>
      <c r="F19" s="17">
        <f>IF(E19=0,"",SUM(F20:F22))</f>
        <v>0.5122337962962962</v>
      </c>
      <c r="G19" s="18">
        <v>0.4006018518518519</v>
      </c>
      <c r="H19" s="18">
        <v>0.4241550925925926</v>
      </c>
      <c r="I19" s="18">
        <v>0.45015046296296296</v>
      </c>
      <c r="J19" s="18">
        <v>0.4726620370370371</v>
      </c>
      <c r="K19" s="18">
        <v>0.4964236111111111</v>
      </c>
      <c r="L19" s="18">
        <v>0.5230208333333334</v>
      </c>
      <c r="M19" s="18">
        <v>0.5454513888888889</v>
      </c>
      <c r="N19" s="18">
        <v>0.5693171296296297</v>
      </c>
      <c r="O19" s="18">
        <v>0.5957638888888889</v>
      </c>
      <c r="P19" s="18">
        <v>0.6192708333333333</v>
      </c>
      <c r="Q19" s="18">
        <v>0.6444212962962963</v>
      </c>
      <c r="R19" s="18">
        <v>0.6716666666666667</v>
      </c>
      <c r="S19" s="18">
        <v>0.6953472222222222</v>
      </c>
      <c r="T19" s="18">
        <v>0.720462962962963</v>
      </c>
      <c r="U19" s="18">
        <v>0.7488425925925926</v>
      </c>
      <c r="V19" s="18">
        <v>0.7746412037037037</v>
      </c>
      <c r="W19" s="18">
        <v>0.8032638888888889</v>
      </c>
      <c r="X19" s="18">
        <v>0.8344444444444444</v>
      </c>
      <c r="Y19" s="18">
        <v>0.859826388888889</v>
      </c>
      <c r="Z19" s="18">
        <v>0.888136574074074</v>
      </c>
      <c r="AA19" s="18"/>
      <c r="AB19" s="18"/>
      <c r="AC19" s="19"/>
      <c r="AD19" s="19"/>
    </row>
    <row r="20" spans="1:30" ht="12.75">
      <c r="A20" s="20"/>
      <c r="B20" s="20"/>
      <c r="C20" s="21">
        <v>963</v>
      </c>
      <c r="D20" s="22" t="s">
        <v>52</v>
      </c>
      <c r="E20" s="20">
        <f>COUNTIF(G20:AB20,"&gt;0")</f>
        <v>7</v>
      </c>
      <c r="F20" s="23">
        <f>IF(E20=0,"",SUM(G20:AB20))</f>
        <v>0.17837962962962964</v>
      </c>
      <c r="G20" s="24"/>
      <c r="H20" s="24">
        <v>0.02355324074074074</v>
      </c>
      <c r="I20" s="24"/>
      <c r="J20" s="24"/>
      <c r="K20" s="24">
        <v>0.023761574074074074</v>
      </c>
      <c r="L20" s="24"/>
      <c r="M20" s="24"/>
      <c r="N20" s="24">
        <v>0.023865740740740743</v>
      </c>
      <c r="O20" s="24"/>
      <c r="P20" s="24"/>
      <c r="Q20" s="24">
        <v>0.02515046296296296</v>
      </c>
      <c r="R20" s="24"/>
      <c r="S20" s="24"/>
      <c r="T20" s="24">
        <v>0.02511574074074074</v>
      </c>
      <c r="U20" s="24"/>
      <c r="V20" s="24"/>
      <c r="W20" s="24">
        <v>0.028622685185185185</v>
      </c>
      <c r="X20" s="24"/>
      <c r="Y20" s="24"/>
      <c r="Z20" s="24">
        <v>0.028310185185185185</v>
      </c>
      <c r="AA20" s="24"/>
      <c r="AB20" s="24"/>
      <c r="AC20" s="25">
        <f>MIN(G20:AB20)</f>
        <v>0.02355324074074074</v>
      </c>
      <c r="AD20" s="25">
        <f>MAX(G20:AB20)</f>
        <v>0.028622685185185185</v>
      </c>
    </row>
    <row r="21" spans="1:30" ht="12.75">
      <c r="A21" s="20"/>
      <c r="B21" s="20"/>
      <c r="C21" s="21">
        <v>964</v>
      </c>
      <c r="D21" s="22" t="s">
        <v>53</v>
      </c>
      <c r="E21" s="20">
        <f>COUNTIF(G21:AB21,"&gt;0")</f>
        <v>7</v>
      </c>
      <c r="F21" s="23">
        <f>IF(E21=0,"",SUM(G21:AB21))</f>
        <v>0.16800925925925925</v>
      </c>
      <c r="G21" s="24">
        <v>0.024699074074074078</v>
      </c>
      <c r="H21" s="24"/>
      <c r="I21" s="24"/>
      <c r="J21" s="24">
        <v>0.022511574074074073</v>
      </c>
      <c r="K21" s="24"/>
      <c r="L21" s="24"/>
      <c r="M21" s="24">
        <v>0.022430555555555554</v>
      </c>
      <c r="N21" s="24"/>
      <c r="O21" s="24"/>
      <c r="P21" s="24">
        <v>0.023506944444444445</v>
      </c>
      <c r="Q21" s="24"/>
      <c r="R21" s="24"/>
      <c r="S21" s="24">
        <v>0.023680555555555555</v>
      </c>
      <c r="T21" s="24"/>
      <c r="U21" s="24"/>
      <c r="V21" s="24">
        <v>0.02579861111111111</v>
      </c>
      <c r="W21" s="24"/>
      <c r="X21" s="24"/>
      <c r="Y21" s="24">
        <v>0.025381944444444443</v>
      </c>
      <c r="Z21" s="24"/>
      <c r="AA21" s="24"/>
      <c r="AB21" s="24"/>
      <c r="AC21" s="25">
        <f>MIN(G21:AB21)</f>
        <v>0.022430555555555554</v>
      </c>
      <c r="AD21" s="25">
        <f>MAX(G21:AB21)</f>
        <v>0.02579861111111111</v>
      </c>
    </row>
    <row r="22" spans="1:30" ht="12.75">
      <c r="A22" s="20"/>
      <c r="B22" s="20"/>
      <c r="C22" s="21">
        <v>965</v>
      </c>
      <c r="D22" s="22" t="s">
        <v>54</v>
      </c>
      <c r="E22" s="20">
        <f>COUNTIF(G22:AB22,"&gt;0")</f>
        <v>6</v>
      </c>
      <c r="F22" s="23">
        <f>IF(E22=0,"",SUM(G22:AB22))</f>
        <v>0.16584490740740737</v>
      </c>
      <c r="G22" s="24"/>
      <c r="H22" s="24"/>
      <c r="I22" s="24">
        <v>0.025995370370370367</v>
      </c>
      <c r="J22" s="24"/>
      <c r="K22" s="24"/>
      <c r="L22" s="24">
        <v>0.02659722222222222</v>
      </c>
      <c r="M22" s="24"/>
      <c r="N22" s="24"/>
      <c r="O22" s="24">
        <v>0.026446759259259264</v>
      </c>
      <c r="P22" s="24"/>
      <c r="Q22" s="24"/>
      <c r="R22" s="24">
        <v>0.027245370370370368</v>
      </c>
      <c r="S22" s="24"/>
      <c r="T22" s="24"/>
      <c r="U22" s="24">
        <v>0.02837962962962963</v>
      </c>
      <c r="V22" s="24"/>
      <c r="W22" s="24"/>
      <c r="X22" s="24">
        <v>0.031180555555555555</v>
      </c>
      <c r="Y22" s="24"/>
      <c r="Z22" s="24"/>
      <c r="AA22" s="24"/>
      <c r="AB22" s="24"/>
      <c r="AC22" s="25">
        <f>MIN(G22:AB22)</f>
        <v>0.025995370370370367</v>
      </c>
      <c r="AD22" s="25">
        <f>MAX(G22:AB22)</f>
        <v>0.031180555555555555</v>
      </c>
    </row>
    <row r="23" spans="1:30" ht="20.25">
      <c r="A23" s="13">
        <v>6</v>
      </c>
      <c r="B23" s="13">
        <v>9</v>
      </c>
      <c r="C23" s="14"/>
      <c r="D23" s="15" t="s">
        <v>55</v>
      </c>
      <c r="E23" s="16">
        <f>SUM(E24:E26)</f>
        <v>20</v>
      </c>
      <c r="F23" s="17">
        <f>IF(E23=0,"",SUM(F24:F26))</f>
        <v>0.5248263888888889</v>
      </c>
      <c r="G23" s="18">
        <v>0.40238425925925925</v>
      </c>
      <c r="H23" s="18">
        <v>0.4254398148148148</v>
      </c>
      <c r="I23" s="18">
        <v>0.45053240740740735</v>
      </c>
      <c r="J23" s="18">
        <v>0.4740393518518518</v>
      </c>
      <c r="K23" s="18">
        <v>0.4982870370370371</v>
      </c>
      <c r="L23" s="18">
        <v>0.521550925925926</v>
      </c>
      <c r="M23" s="18">
        <v>0.5456134259259259</v>
      </c>
      <c r="N23" s="18">
        <v>0.5707986111111111</v>
      </c>
      <c r="O23" s="18">
        <v>0.5950925925925926</v>
      </c>
      <c r="P23" s="18">
        <v>0.6202083333333334</v>
      </c>
      <c r="Q23" s="18">
        <v>0.6435416666666667</v>
      </c>
      <c r="R23" s="18">
        <v>0.6684490740740742</v>
      </c>
      <c r="S23" s="18">
        <v>0.6933564814814814</v>
      </c>
      <c r="T23" s="18">
        <v>0.721238425925926</v>
      </c>
      <c r="U23" s="18">
        <v>0.7474189814814814</v>
      </c>
      <c r="V23" s="18">
        <v>0.7792824074074075</v>
      </c>
      <c r="W23" s="18">
        <v>0.8066782407407408</v>
      </c>
      <c r="X23" s="18">
        <v>0.838900462962963</v>
      </c>
      <c r="Y23" s="18">
        <v>0.8665162037037036</v>
      </c>
      <c r="Z23" s="18">
        <v>0.9007291666666667</v>
      </c>
      <c r="AA23" s="18"/>
      <c r="AB23" s="18"/>
      <c r="AC23" s="19"/>
      <c r="AD23" s="19"/>
    </row>
    <row r="24" spans="1:30" ht="12.75">
      <c r="A24" s="20"/>
      <c r="B24" s="20"/>
      <c r="C24" s="21">
        <v>390</v>
      </c>
      <c r="D24" s="22" t="s">
        <v>56</v>
      </c>
      <c r="E24" s="20">
        <f>COUNTIF(G24:AB24,"&gt;0")</f>
        <v>7</v>
      </c>
      <c r="F24" s="23">
        <f>IF(E24=0,"",SUM(G24:AB24))</f>
        <v>0.20136574074074073</v>
      </c>
      <c r="G24" s="24"/>
      <c r="H24" s="24"/>
      <c r="I24" s="24">
        <v>0.025092592592592593</v>
      </c>
      <c r="J24" s="24"/>
      <c r="K24" s="24"/>
      <c r="L24" s="24"/>
      <c r="M24" s="24"/>
      <c r="N24" s="24">
        <v>0.025185185185185185</v>
      </c>
      <c r="O24" s="24"/>
      <c r="P24" s="24"/>
      <c r="Q24" s="24"/>
      <c r="R24" s="24">
        <v>0.024907407407407406</v>
      </c>
      <c r="S24" s="24"/>
      <c r="T24" s="24">
        <v>0.027881944444444445</v>
      </c>
      <c r="U24" s="24"/>
      <c r="V24" s="24">
        <v>0.03186342592592593</v>
      </c>
      <c r="W24" s="24"/>
      <c r="X24" s="24">
        <v>0.03222222222222222</v>
      </c>
      <c r="Y24" s="24"/>
      <c r="Z24" s="24">
        <v>0.034212962962962966</v>
      </c>
      <c r="AA24" s="24"/>
      <c r="AB24" s="24"/>
      <c r="AC24" s="25">
        <f>MIN(G24:AB24)</f>
        <v>0.024907407407407406</v>
      </c>
      <c r="AD24" s="25">
        <f>MAX(G24:AB24)</f>
        <v>0.034212962962962966</v>
      </c>
    </row>
    <row r="25" spans="1:30" ht="12.75">
      <c r="A25" s="20"/>
      <c r="B25" s="20"/>
      <c r="C25" s="21">
        <v>391</v>
      </c>
      <c r="D25" s="22" t="s">
        <v>57</v>
      </c>
      <c r="E25" s="20">
        <f>COUNTIF(G25:AB25,"&gt;0")</f>
        <v>6</v>
      </c>
      <c r="F25" s="23">
        <f>IF(E25=0,"",SUM(G25:AB25))</f>
        <v>0.14770833333333333</v>
      </c>
      <c r="G25" s="24">
        <v>0.02648148148148148</v>
      </c>
      <c r="H25" s="24"/>
      <c r="I25" s="24"/>
      <c r="J25" s="24">
        <v>0.023506944444444445</v>
      </c>
      <c r="K25" s="24">
        <v>0.02424768518518518</v>
      </c>
      <c r="L25" s="24"/>
      <c r="M25" s="24">
        <v>0.0240625</v>
      </c>
      <c r="N25" s="24"/>
      <c r="O25" s="24">
        <v>0.024293981481481482</v>
      </c>
      <c r="P25" s="24">
        <v>0.02511574074074074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>
        <f>MIN(G25:AB25)</f>
        <v>0.023506944444444445</v>
      </c>
      <c r="AD25" s="25">
        <f>MAX(G25:AB25)</f>
        <v>0.02648148148148148</v>
      </c>
    </row>
    <row r="26" spans="1:30" ht="12.75">
      <c r="A26" s="20"/>
      <c r="B26" s="20"/>
      <c r="C26" s="21">
        <v>392</v>
      </c>
      <c r="D26" s="22" t="s">
        <v>58</v>
      </c>
      <c r="E26" s="20">
        <f>COUNTIF(G26:AB26,"&gt;0")</f>
        <v>7</v>
      </c>
      <c r="F26" s="23">
        <f>IF(E26=0,"",SUM(G26:AB26))</f>
        <v>0.17575231481481482</v>
      </c>
      <c r="G26" s="24"/>
      <c r="H26" s="24">
        <v>0.023055555555555555</v>
      </c>
      <c r="I26" s="24"/>
      <c r="J26" s="24"/>
      <c r="K26" s="24"/>
      <c r="L26" s="24">
        <v>0.02326388888888889</v>
      </c>
      <c r="M26" s="24"/>
      <c r="N26" s="24"/>
      <c r="O26" s="24"/>
      <c r="P26" s="24"/>
      <c r="Q26" s="24">
        <v>0.023333333333333334</v>
      </c>
      <c r="R26" s="24"/>
      <c r="S26" s="24">
        <v>0.024907407407407406</v>
      </c>
      <c r="T26" s="24"/>
      <c r="U26" s="24">
        <v>0.026180555555555558</v>
      </c>
      <c r="V26" s="24"/>
      <c r="W26" s="24">
        <v>0.027395833333333338</v>
      </c>
      <c r="X26" s="24"/>
      <c r="Y26" s="24">
        <v>0.027615740740740743</v>
      </c>
      <c r="Z26" s="24"/>
      <c r="AA26" s="24"/>
      <c r="AB26" s="24"/>
      <c r="AC26" s="25">
        <f>MIN(G26:AB26)</f>
        <v>0.023055555555555555</v>
      </c>
      <c r="AD26" s="25">
        <f>MAX(G26:AB26)</f>
        <v>0.027615740740740743</v>
      </c>
    </row>
    <row r="27" spans="1:30" ht="20.25">
      <c r="A27" s="13">
        <v>7</v>
      </c>
      <c r="B27" s="13">
        <v>10</v>
      </c>
      <c r="C27" s="14"/>
      <c r="D27" s="15" t="s">
        <v>59</v>
      </c>
      <c r="E27" s="16">
        <f>SUM(E28:E30)</f>
        <v>20</v>
      </c>
      <c r="F27" s="17">
        <f>IF(E27=0,"",SUM(F28:F30))</f>
        <v>0.526724537037037</v>
      </c>
      <c r="G27" s="18">
        <v>0.40144675925925927</v>
      </c>
      <c r="H27" s="18">
        <v>0.4246875</v>
      </c>
      <c r="I27" s="18">
        <v>0.4482291666666667</v>
      </c>
      <c r="J27" s="18">
        <v>0.4726388888888889</v>
      </c>
      <c r="K27" s="18">
        <v>0.4969444444444444</v>
      </c>
      <c r="L27" s="18">
        <v>0.5210532407407408</v>
      </c>
      <c r="M27" s="18">
        <v>0.5462962962962963</v>
      </c>
      <c r="N27" s="18">
        <v>0.5709837962962964</v>
      </c>
      <c r="O27" s="18">
        <v>0.5960532407407407</v>
      </c>
      <c r="P27" s="18">
        <v>0.6209375</v>
      </c>
      <c r="Q27" s="18">
        <v>0.6470023148148148</v>
      </c>
      <c r="R27" s="18">
        <v>0.6729050925925927</v>
      </c>
      <c r="S27" s="18">
        <v>0.697800925925926</v>
      </c>
      <c r="T27" s="18">
        <v>0.7266203703703704</v>
      </c>
      <c r="U27" s="18">
        <v>0.7543402777777778</v>
      </c>
      <c r="V27" s="18">
        <v>0.7833564814814814</v>
      </c>
      <c r="W27" s="18">
        <v>0.8127662037037037</v>
      </c>
      <c r="X27" s="18">
        <v>0.8426851851851852</v>
      </c>
      <c r="Y27" s="18">
        <v>0.8741203703703704</v>
      </c>
      <c r="Z27" s="18">
        <v>0.9026273148148148</v>
      </c>
      <c r="AA27" s="18"/>
      <c r="AB27" s="18"/>
      <c r="AC27" s="19"/>
      <c r="AD27" s="19"/>
    </row>
    <row r="28" spans="1:30" ht="12.75">
      <c r="A28" s="20"/>
      <c r="B28" s="20"/>
      <c r="C28" s="21">
        <v>300</v>
      </c>
      <c r="D28" s="22" t="s">
        <v>60</v>
      </c>
      <c r="E28" s="20">
        <f>COUNTIF(G28:AB28,"&gt;0")</f>
        <v>5</v>
      </c>
      <c r="F28" s="23">
        <f>IF(E28=0,"",SUM(G28:AB28))</f>
        <v>0.12711805555555555</v>
      </c>
      <c r="G28" s="24"/>
      <c r="H28" s="24">
        <v>0.023240740740740742</v>
      </c>
      <c r="I28" s="24"/>
      <c r="J28" s="24"/>
      <c r="K28" s="24">
        <v>0.024305555555555556</v>
      </c>
      <c r="L28" s="24"/>
      <c r="M28" s="24"/>
      <c r="N28" s="24">
        <v>0.0246875</v>
      </c>
      <c r="O28" s="24"/>
      <c r="P28" s="24"/>
      <c r="Q28" s="24">
        <v>0.026064814814814815</v>
      </c>
      <c r="R28" s="24"/>
      <c r="S28" s="24"/>
      <c r="T28" s="24">
        <v>0.028819444444444443</v>
      </c>
      <c r="U28" s="24"/>
      <c r="V28" s="24"/>
      <c r="W28" s="24"/>
      <c r="X28" s="24"/>
      <c r="Y28" s="24"/>
      <c r="Z28" s="24"/>
      <c r="AA28" s="24"/>
      <c r="AB28" s="24"/>
      <c r="AC28" s="25">
        <f>MIN(G28:AB28)</f>
        <v>0.023240740740740742</v>
      </c>
      <c r="AD28" s="25">
        <f>MAX(G28:AB28)</f>
        <v>0.028819444444444443</v>
      </c>
    </row>
    <row r="29" spans="1:30" ht="12.75">
      <c r="A29" s="20"/>
      <c r="B29" s="20"/>
      <c r="C29" s="21">
        <v>301</v>
      </c>
      <c r="D29" s="22" t="s">
        <v>61</v>
      </c>
      <c r="E29" s="20">
        <f>COUNTIF(G29:AB29,"&gt;0")</f>
        <v>8</v>
      </c>
      <c r="F29" s="23">
        <f>IF(E29=0,"",SUM(G29:AB29))</f>
        <v>0.21241898148148147</v>
      </c>
      <c r="G29" s="24">
        <v>0.025543981481481483</v>
      </c>
      <c r="H29" s="24"/>
      <c r="I29" s="24"/>
      <c r="J29" s="24">
        <v>0.02440972222222222</v>
      </c>
      <c r="K29" s="24"/>
      <c r="L29" s="24"/>
      <c r="M29" s="24">
        <v>0.025243055555555557</v>
      </c>
      <c r="N29" s="24"/>
      <c r="O29" s="24"/>
      <c r="P29" s="24">
        <v>0.02488425925925926</v>
      </c>
      <c r="Q29" s="24"/>
      <c r="R29" s="24"/>
      <c r="S29" s="24">
        <v>0.024895833333333336</v>
      </c>
      <c r="T29" s="24"/>
      <c r="U29" s="24"/>
      <c r="V29" s="24">
        <v>0.0290162037037037</v>
      </c>
      <c r="W29" s="24"/>
      <c r="X29" s="24">
        <v>0.02991898148148148</v>
      </c>
      <c r="Y29" s="24"/>
      <c r="Z29" s="24">
        <v>0.028506944444444442</v>
      </c>
      <c r="AA29" s="24"/>
      <c r="AB29" s="24"/>
      <c r="AC29" s="25">
        <f>MIN(G29:AB29)</f>
        <v>0.02440972222222222</v>
      </c>
      <c r="AD29" s="25">
        <f>MAX(G29:AB29)</f>
        <v>0.02991898148148148</v>
      </c>
    </row>
    <row r="30" spans="1:30" ht="12.75">
      <c r="A30" s="20"/>
      <c r="B30" s="20"/>
      <c r="C30" s="21">
        <v>302</v>
      </c>
      <c r="D30" s="22" t="s">
        <v>62</v>
      </c>
      <c r="E30" s="20">
        <f>COUNTIF(G30:AB30,"&gt;0")</f>
        <v>7</v>
      </c>
      <c r="F30" s="23">
        <f>IF(E30=0,"",SUM(G30:AB30))</f>
        <v>0.18718749999999998</v>
      </c>
      <c r="G30" s="24"/>
      <c r="H30" s="24"/>
      <c r="I30" s="24">
        <v>0.023541666666666666</v>
      </c>
      <c r="J30" s="24"/>
      <c r="K30" s="24"/>
      <c r="L30" s="24">
        <v>0.0241087962962963</v>
      </c>
      <c r="M30" s="24"/>
      <c r="N30" s="24"/>
      <c r="O30" s="24">
        <v>0.025069444444444446</v>
      </c>
      <c r="P30" s="24"/>
      <c r="Q30" s="24"/>
      <c r="R30" s="24">
        <v>0.025902777777777775</v>
      </c>
      <c r="S30" s="24"/>
      <c r="T30" s="24"/>
      <c r="U30" s="24">
        <v>0.027719907407407405</v>
      </c>
      <c r="V30" s="24"/>
      <c r="W30" s="24">
        <v>0.029409722222222223</v>
      </c>
      <c r="X30" s="24"/>
      <c r="Y30" s="24">
        <v>0.031435185185185184</v>
      </c>
      <c r="Z30" s="24"/>
      <c r="AA30" s="24"/>
      <c r="AB30" s="24"/>
      <c r="AC30" s="25">
        <f>MIN(G30:AB30)</f>
        <v>0.023541666666666666</v>
      </c>
      <c r="AD30" s="25">
        <f>MAX(G30:AB30)</f>
        <v>0.031435185185185184</v>
      </c>
    </row>
    <row r="31" spans="1:30" ht="20.25">
      <c r="A31" s="13">
        <v>8</v>
      </c>
      <c r="B31" s="13">
        <v>12</v>
      </c>
      <c r="C31" s="14"/>
      <c r="D31" s="15" t="s">
        <v>63</v>
      </c>
      <c r="E31" s="16">
        <f>SUM(E32:E34)</f>
        <v>20</v>
      </c>
      <c r="F31" s="17">
        <f>IF(E31=0,"",SUM(F32:F34))</f>
        <v>0.5284375</v>
      </c>
      <c r="G31" s="18">
        <v>0.4013657407407407</v>
      </c>
      <c r="H31" s="18">
        <v>0.42496527777777776</v>
      </c>
      <c r="I31" s="18">
        <v>0.45048611111111114</v>
      </c>
      <c r="J31" s="18">
        <v>0.4761111111111111</v>
      </c>
      <c r="K31" s="18">
        <v>0.5001041666666667</v>
      </c>
      <c r="L31" s="18">
        <v>0.5254629629629629</v>
      </c>
      <c r="M31" s="18">
        <v>0.550150462962963</v>
      </c>
      <c r="N31" s="18">
        <v>0.5747337962962963</v>
      </c>
      <c r="O31" s="18">
        <v>0.6006481481481482</v>
      </c>
      <c r="P31" s="18">
        <v>0.6279282407407407</v>
      </c>
      <c r="Q31" s="18">
        <v>0.6530671296296297</v>
      </c>
      <c r="R31" s="18">
        <v>0.6825810185185185</v>
      </c>
      <c r="S31" s="18">
        <v>0.7076041666666667</v>
      </c>
      <c r="T31" s="18">
        <v>0.7333564814814815</v>
      </c>
      <c r="U31" s="18">
        <v>0.7614699074074074</v>
      </c>
      <c r="V31" s="18">
        <v>0.7903935185185186</v>
      </c>
      <c r="W31" s="18">
        <v>0.8180324074074075</v>
      </c>
      <c r="X31" s="18">
        <v>0.8456597222222223</v>
      </c>
      <c r="Y31" s="18">
        <v>0.8741550925925926</v>
      </c>
      <c r="Z31" s="18">
        <v>0.9043402777777777</v>
      </c>
      <c r="AA31" s="18"/>
      <c r="AB31" s="18"/>
      <c r="AC31" s="19"/>
      <c r="AD31" s="19"/>
    </row>
    <row r="32" spans="1:30" ht="12.75">
      <c r="A32" s="20"/>
      <c r="B32" s="20"/>
      <c r="C32" s="21">
        <v>936</v>
      </c>
      <c r="D32" s="22" t="s">
        <v>64</v>
      </c>
      <c r="E32" s="20">
        <f>COUNTIF(G32:AB32,"&gt;0")</f>
        <v>5</v>
      </c>
      <c r="F32" s="23">
        <f>IF(E32=0,"",SUM(G32:AB32))</f>
        <v>0.13164351851851852</v>
      </c>
      <c r="G32" s="24"/>
      <c r="H32" s="24"/>
      <c r="I32" s="24"/>
      <c r="J32" s="24"/>
      <c r="K32" s="24">
        <v>0.023993055555555556</v>
      </c>
      <c r="L32" s="24">
        <v>0.025358796296296296</v>
      </c>
      <c r="M32" s="24"/>
      <c r="N32" s="24"/>
      <c r="O32" s="24"/>
      <c r="P32" s="24"/>
      <c r="Q32" s="24">
        <v>0.02513888888888889</v>
      </c>
      <c r="R32" s="24">
        <v>0.02951388888888889</v>
      </c>
      <c r="S32" s="24"/>
      <c r="T32" s="24"/>
      <c r="U32" s="24"/>
      <c r="V32" s="24"/>
      <c r="W32" s="24">
        <v>0.02763888888888889</v>
      </c>
      <c r="X32" s="24"/>
      <c r="Y32" s="24"/>
      <c r="Z32" s="24"/>
      <c r="AA32" s="24"/>
      <c r="AB32" s="24"/>
      <c r="AC32" s="25">
        <f>MIN(G32:AB32)</f>
        <v>0.023993055555555556</v>
      </c>
      <c r="AD32" s="25">
        <f>MAX(G32:AB32)</f>
        <v>0.02951388888888889</v>
      </c>
    </row>
    <row r="33" spans="1:30" ht="12.75">
      <c r="A33" s="20"/>
      <c r="B33" s="20"/>
      <c r="C33" s="21">
        <v>937</v>
      </c>
      <c r="D33" s="22" t="s">
        <v>65</v>
      </c>
      <c r="E33" s="20">
        <f>COUNTIF(G33:AB33,"&gt;0")</f>
        <v>8</v>
      </c>
      <c r="F33" s="23">
        <f>IF(E33=0,"",SUM(G33:AB33))</f>
        <v>0.2052314814814815</v>
      </c>
      <c r="G33" s="24">
        <v>0.02546296296296296</v>
      </c>
      <c r="H33" s="24">
        <v>0.02359953703703704</v>
      </c>
      <c r="I33" s="24"/>
      <c r="J33" s="24"/>
      <c r="K33" s="24"/>
      <c r="L33" s="24"/>
      <c r="M33" s="24">
        <v>0.0246875</v>
      </c>
      <c r="N33" s="24">
        <v>0.024583333333333332</v>
      </c>
      <c r="O33" s="24"/>
      <c r="P33" s="24"/>
      <c r="Q33" s="24"/>
      <c r="R33" s="24"/>
      <c r="S33" s="24">
        <v>0.025023148148148145</v>
      </c>
      <c r="T33" s="24">
        <v>0.025752314814814815</v>
      </c>
      <c r="U33" s="24"/>
      <c r="V33" s="24"/>
      <c r="W33" s="24"/>
      <c r="X33" s="24">
        <v>0.027627314814814813</v>
      </c>
      <c r="Y33" s="24">
        <v>0.02849537037037037</v>
      </c>
      <c r="Z33" s="24"/>
      <c r="AA33" s="24"/>
      <c r="AB33" s="24"/>
      <c r="AC33" s="25">
        <f>MIN(G33:AB33)</f>
        <v>0.02359953703703704</v>
      </c>
      <c r="AD33" s="25">
        <f>MAX(G33:AB33)</f>
        <v>0.02849537037037037</v>
      </c>
    </row>
    <row r="34" spans="1:30" ht="12.75">
      <c r="A34" s="20"/>
      <c r="B34" s="20"/>
      <c r="C34" s="21">
        <v>938</v>
      </c>
      <c r="D34" s="22" t="s">
        <v>66</v>
      </c>
      <c r="E34" s="20">
        <f>COUNTIF(G34:AB34,"&gt;0")</f>
        <v>7</v>
      </c>
      <c r="F34" s="23">
        <f>IF(E34=0,"",SUM(G34:AB34))</f>
        <v>0.1915625</v>
      </c>
      <c r="G34" s="24"/>
      <c r="H34" s="24"/>
      <c r="I34" s="24">
        <v>0.025520833333333336</v>
      </c>
      <c r="J34" s="24">
        <v>0.025625</v>
      </c>
      <c r="K34" s="24"/>
      <c r="L34" s="24"/>
      <c r="M34" s="24"/>
      <c r="N34" s="24"/>
      <c r="O34" s="24">
        <v>0.025914351851851855</v>
      </c>
      <c r="P34" s="24">
        <v>0.027280092592592592</v>
      </c>
      <c r="Q34" s="24"/>
      <c r="R34" s="24"/>
      <c r="S34" s="24"/>
      <c r="T34" s="24"/>
      <c r="U34" s="24">
        <v>0.028113425925925927</v>
      </c>
      <c r="V34" s="24">
        <v>0.02892361111111111</v>
      </c>
      <c r="W34" s="24"/>
      <c r="X34" s="24"/>
      <c r="Y34" s="24"/>
      <c r="Z34" s="24">
        <v>0.030185185185185186</v>
      </c>
      <c r="AA34" s="24"/>
      <c r="AB34" s="24"/>
      <c r="AC34" s="25">
        <f>MIN(G34:AB34)</f>
        <v>0.025520833333333336</v>
      </c>
      <c r="AD34" s="25">
        <f>MAX(G34:AB34)</f>
        <v>0.030185185185185186</v>
      </c>
    </row>
    <row r="35" spans="1:30" ht="20.25">
      <c r="A35" s="13">
        <v>9</v>
      </c>
      <c r="B35" s="13">
        <v>17</v>
      </c>
      <c r="C35" s="14"/>
      <c r="D35" s="15" t="s">
        <v>67</v>
      </c>
      <c r="E35" s="16">
        <f>SUM(E36:E38)</f>
        <v>19</v>
      </c>
      <c r="F35" s="17">
        <f>IF(E35=0,"",SUM(F36:F38))</f>
        <v>0.5040740740740741</v>
      </c>
      <c r="G35" s="18">
        <v>0.4029861111111111</v>
      </c>
      <c r="H35" s="18">
        <v>0.427025462962963</v>
      </c>
      <c r="I35" s="18">
        <v>0.45396990740740745</v>
      </c>
      <c r="J35" s="18">
        <v>0.4788773148148148</v>
      </c>
      <c r="K35" s="18">
        <v>0.5036574074074074</v>
      </c>
      <c r="L35" s="18">
        <v>0.5290972222222222</v>
      </c>
      <c r="M35" s="18">
        <v>0.5544444444444444</v>
      </c>
      <c r="N35" s="18">
        <v>0.579861111111111</v>
      </c>
      <c r="O35" s="18">
        <v>0.6059490740740741</v>
      </c>
      <c r="P35" s="18">
        <v>0.6317361111111112</v>
      </c>
      <c r="Q35" s="18">
        <v>0.6571296296296296</v>
      </c>
      <c r="R35" s="18">
        <v>0.6827199074074074</v>
      </c>
      <c r="S35" s="18">
        <v>0.708761574074074</v>
      </c>
      <c r="T35" s="18">
        <v>0.7352777777777778</v>
      </c>
      <c r="U35" s="18">
        <v>0.7635069444444444</v>
      </c>
      <c r="V35" s="18">
        <v>0.7916203703703704</v>
      </c>
      <c r="W35" s="18">
        <v>0.820150462962963</v>
      </c>
      <c r="X35" s="18">
        <v>0.8503125</v>
      </c>
      <c r="Y35" s="18">
        <v>0.8799768518518518</v>
      </c>
      <c r="Z35" s="18"/>
      <c r="AA35" s="18"/>
      <c r="AB35" s="18"/>
      <c r="AC35" s="19"/>
      <c r="AD35" s="19"/>
    </row>
    <row r="36" spans="1:30" ht="12.75">
      <c r="A36" s="20"/>
      <c r="B36" s="20"/>
      <c r="C36" s="21">
        <v>930</v>
      </c>
      <c r="D36" s="22" t="s">
        <v>68</v>
      </c>
      <c r="E36" s="20">
        <f>COUNTIF(G36:AB36,"&gt;0")</f>
        <v>7</v>
      </c>
      <c r="F36" s="23">
        <f>IF(E36=0,"",SUM(G36:AB36))</f>
        <v>0.1869444444444444</v>
      </c>
      <c r="G36" s="24">
        <v>0.027083333333333334</v>
      </c>
      <c r="H36" s="24"/>
      <c r="I36" s="24"/>
      <c r="J36" s="24">
        <v>0.024907407407407406</v>
      </c>
      <c r="K36" s="24"/>
      <c r="L36" s="24"/>
      <c r="M36" s="24">
        <v>0.02534722222222222</v>
      </c>
      <c r="N36" s="24"/>
      <c r="O36" s="24"/>
      <c r="P36" s="24">
        <v>0.02578703703703704</v>
      </c>
      <c r="Q36" s="24"/>
      <c r="R36" s="24"/>
      <c r="S36" s="24">
        <v>0.026041666666666668</v>
      </c>
      <c r="T36" s="24"/>
      <c r="U36" s="24"/>
      <c r="V36" s="24">
        <v>0.028113425925925927</v>
      </c>
      <c r="W36" s="24"/>
      <c r="X36" s="24"/>
      <c r="Y36" s="24">
        <v>0.029664351851851855</v>
      </c>
      <c r="Z36" s="24"/>
      <c r="AA36" s="24"/>
      <c r="AB36" s="24"/>
      <c r="AC36" s="25">
        <f>MIN(G36:AB36)</f>
        <v>0.024907407407407406</v>
      </c>
      <c r="AD36" s="25">
        <f>MAX(G36:AB36)</f>
        <v>0.029664351851851855</v>
      </c>
    </row>
    <row r="37" spans="1:30" ht="12.75">
      <c r="A37" s="20"/>
      <c r="B37" s="20"/>
      <c r="C37" s="21">
        <v>931</v>
      </c>
      <c r="D37" s="22" t="s">
        <v>69</v>
      </c>
      <c r="E37" s="20">
        <f>COUNTIF(G37:AB37,"&gt;0")</f>
        <v>6</v>
      </c>
      <c r="F37" s="23">
        <f>IF(E37=0,"",SUM(G37:AB37))</f>
        <v>0.15467592592592594</v>
      </c>
      <c r="G37" s="24"/>
      <c r="H37" s="24">
        <v>0.024039351851851853</v>
      </c>
      <c r="I37" s="24"/>
      <c r="J37" s="24"/>
      <c r="K37" s="24">
        <v>0.02478009259259259</v>
      </c>
      <c r="L37" s="24"/>
      <c r="M37" s="24"/>
      <c r="N37" s="24">
        <v>0.025416666666666667</v>
      </c>
      <c r="O37" s="24"/>
      <c r="P37" s="24"/>
      <c r="Q37" s="24">
        <v>0.02539351851851852</v>
      </c>
      <c r="R37" s="24"/>
      <c r="S37" s="24"/>
      <c r="T37" s="24">
        <v>0.026516203703703698</v>
      </c>
      <c r="U37" s="24"/>
      <c r="V37" s="24"/>
      <c r="W37" s="24">
        <v>0.028530092592592593</v>
      </c>
      <c r="X37" s="24"/>
      <c r="Y37" s="24"/>
      <c r="Z37" s="24"/>
      <c r="AA37" s="24"/>
      <c r="AB37" s="24"/>
      <c r="AC37" s="25">
        <f>MIN(G37:AB37)</f>
        <v>0.024039351851851853</v>
      </c>
      <c r="AD37" s="25">
        <f>MAX(G37:AB37)</f>
        <v>0.028530092592592593</v>
      </c>
    </row>
    <row r="38" spans="1:30" ht="12.75">
      <c r="A38" s="20"/>
      <c r="B38" s="20"/>
      <c r="C38" s="21">
        <v>932</v>
      </c>
      <c r="D38" s="22" t="s">
        <v>70</v>
      </c>
      <c r="E38" s="20">
        <f>COUNTIF(G38:AB38,"&gt;0")</f>
        <v>6</v>
      </c>
      <c r="F38" s="23">
        <f>IF(E38=0,"",SUM(G38:AB38))</f>
        <v>0.1624537037037037</v>
      </c>
      <c r="G38" s="24"/>
      <c r="H38" s="24"/>
      <c r="I38" s="24">
        <v>0.02694444444444444</v>
      </c>
      <c r="J38" s="24"/>
      <c r="K38" s="24"/>
      <c r="L38" s="24">
        <v>0.025439814814814814</v>
      </c>
      <c r="M38" s="24"/>
      <c r="N38" s="24"/>
      <c r="O38" s="24">
        <v>0.026087962962962966</v>
      </c>
      <c r="P38" s="24"/>
      <c r="Q38" s="24"/>
      <c r="R38" s="24">
        <v>0.025590277777777778</v>
      </c>
      <c r="S38" s="24"/>
      <c r="T38" s="24"/>
      <c r="U38" s="24">
        <v>0.028229166666666666</v>
      </c>
      <c r="V38" s="24"/>
      <c r="W38" s="24"/>
      <c r="X38" s="24">
        <v>0.030162037037037032</v>
      </c>
      <c r="Y38" s="24"/>
      <c r="Z38" s="24"/>
      <c r="AA38" s="24"/>
      <c r="AB38" s="24"/>
      <c r="AC38" s="25">
        <f>MIN(G38:AB38)</f>
        <v>0.025439814814814814</v>
      </c>
      <c r="AD38" s="25">
        <f>MAX(G38:AB38)</f>
        <v>0.030162037037037032</v>
      </c>
    </row>
    <row r="39" spans="1:30" ht="20.25">
      <c r="A39" s="13">
        <v>10</v>
      </c>
      <c r="B39" s="13">
        <v>18</v>
      </c>
      <c r="C39" s="14"/>
      <c r="D39" s="15" t="s">
        <v>71</v>
      </c>
      <c r="E39" s="16">
        <f>SUM(E40:E42)</f>
        <v>19</v>
      </c>
      <c r="F39" s="17">
        <f>IF(E39=0,"",SUM(F40:F42))</f>
        <v>0.5057291666666667</v>
      </c>
      <c r="G39" s="18">
        <v>0.4003935185185185</v>
      </c>
      <c r="H39" s="18">
        <v>0.4258101851851852</v>
      </c>
      <c r="I39" s="18">
        <v>0.45004629629629633</v>
      </c>
      <c r="J39" s="18">
        <v>0.4729976851851852</v>
      </c>
      <c r="K39" s="18">
        <v>0.49854166666666666</v>
      </c>
      <c r="L39" s="18">
        <v>0.5230902777777778</v>
      </c>
      <c r="M39" s="18">
        <v>0.5465740740740741</v>
      </c>
      <c r="N39" s="18">
        <v>0.5722222222222222</v>
      </c>
      <c r="O39" s="18">
        <v>0.5970486111111112</v>
      </c>
      <c r="P39" s="18">
        <v>0.6207407407407407</v>
      </c>
      <c r="Q39" s="18">
        <v>0.6467939814814815</v>
      </c>
      <c r="R39" s="18">
        <v>0.6719675925925926</v>
      </c>
      <c r="S39" s="18">
        <v>0.6962268518518518</v>
      </c>
      <c r="T39" s="18">
        <v>0.7228125</v>
      </c>
      <c r="U39" s="18">
        <v>0.7490393518518519</v>
      </c>
      <c r="V39" s="18">
        <v>0.7880902777777777</v>
      </c>
      <c r="W39" s="18">
        <v>0.8190740740740741</v>
      </c>
      <c r="X39" s="18">
        <v>0.8471990740740741</v>
      </c>
      <c r="Y39" s="18">
        <v>0.8816319444444445</v>
      </c>
      <c r="Z39" s="18"/>
      <c r="AA39" s="18"/>
      <c r="AB39" s="18"/>
      <c r="AC39" s="19"/>
      <c r="AD39" s="19"/>
    </row>
    <row r="40" spans="1:30" ht="12.75">
      <c r="A40" s="20"/>
      <c r="B40" s="20"/>
      <c r="C40" s="21">
        <v>906</v>
      </c>
      <c r="D40" s="22" t="s">
        <v>72</v>
      </c>
      <c r="E40" s="20">
        <f>COUNTIF(G40:AB40,"&gt;0")</f>
        <v>5</v>
      </c>
      <c r="F40" s="23">
        <f>IF(E40=0,"",SUM(G40:AB40))</f>
        <v>0.11887731481481481</v>
      </c>
      <c r="G40" s="24">
        <v>0.02449074074074074</v>
      </c>
      <c r="H40" s="24"/>
      <c r="I40" s="24"/>
      <c r="J40" s="24">
        <v>0.022951388888888886</v>
      </c>
      <c r="K40" s="24"/>
      <c r="L40" s="24"/>
      <c r="M40" s="24">
        <v>0.023483796296296298</v>
      </c>
      <c r="N40" s="24"/>
      <c r="O40" s="24"/>
      <c r="P40" s="24">
        <v>0.02369212962962963</v>
      </c>
      <c r="Q40" s="24"/>
      <c r="R40" s="24"/>
      <c r="S40" s="24">
        <v>0.024259259259259258</v>
      </c>
      <c r="T40" s="24"/>
      <c r="U40" s="24"/>
      <c r="V40" s="24"/>
      <c r="W40" s="24"/>
      <c r="X40" s="24"/>
      <c r="Y40" s="24"/>
      <c r="Z40" s="24"/>
      <c r="AA40" s="24"/>
      <c r="AB40" s="24"/>
      <c r="AC40" s="25">
        <f>MIN(G40:AB40)</f>
        <v>0.022951388888888886</v>
      </c>
      <c r="AD40" s="25">
        <f>MAX(G40:AB40)</f>
        <v>0.02449074074074074</v>
      </c>
    </row>
    <row r="41" spans="1:30" ht="12.75">
      <c r="A41" s="20"/>
      <c r="B41" s="20"/>
      <c r="C41" s="21">
        <v>907</v>
      </c>
      <c r="D41" s="22" t="s">
        <v>73</v>
      </c>
      <c r="E41" s="20">
        <f>COUNTIF(G41:AB41,"&gt;0")</f>
        <v>7</v>
      </c>
      <c r="F41" s="23">
        <f>IF(E41=0,"",SUM(G41:AB41))</f>
        <v>0.1992824074074074</v>
      </c>
      <c r="G41" s="24"/>
      <c r="H41" s="24">
        <v>0.025416666666666667</v>
      </c>
      <c r="I41" s="24"/>
      <c r="J41" s="24"/>
      <c r="K41" s="24">
        <v>0.025543981481481483</v>
      </c>
      <c r="L41" s="24"/>
      <c r="M41" s="24"/>
      <c r="N41" s="24">
        <v>0.025648148148148146</v>
      </c>
      <c r="O41" s="24"/>
      <c r="P41" s="24"/>
      <c r="Q41" s="24">
        <v>0.026053240740740738</v>
      </c>
      <c r="R41" s="24"/>
      <c r="S41" s="24"/>
      <c r="T41" s="24">
        <v>0.026585648148148146</v>
      </c>
      <c r="U41" s="24"/>
      <c r="V41" s="24">
        <v>0.039050925925925926</v>
      </c>
      <c r="W41" s="24">
        <v>0.030983796296296297</v>
      </c>
      <c r="X41" s="24"/>
      <c r="Y41" s="24"/>
      <c r="Z41" s="24"/>
      <c r="AA41" s="24"/>
      <c r="AB41" s="24"/>
      <c r="AC41" s="25">
        <f>MIN(G41:AB41)</f>
        <v>0.025416666666666667</v>
      </c>
      <c r="AD41" s="25">
        <f>MAX(G41:AB41)</f>
        <v>0.039050925925925926</v>
      </c>
    </row>
    <row r="42" spans="1:30" ht="12.75">
      <c r="A42" s="20"/>
      <c r="B42" s="20"/>
      <c r="C42" s="21">
        <v>908</v>
      </c>
      <c r="D42" s="22" t="s">
        <v>74</v>
      </c>
      <c r="E42" s="20">
        <f>COUNTIF(G42:AB42,"&gt;0")</f>
        <v>7</v>
      </c>
      <c r="F42" s="23">
        <f>IF(E42=0,"",SUM(G42:AB42))</f>
        <v>0.18756944444444446</v>
      </c>
      <c r="G42" s="24"/>
      <c r="H42" s="24"/>
      <c r="I42" s="24">
        <v>0.02423611111111111</v>
      </c>
      <c r="J42" s="24"/>
      <c r="K42" s="24"/>
      <c r="L42" s="24">
        <v>0.024548611111111115</v>
      </c>
      <c r="M42" s="24"/>
      <c r="N42" s="24"/>
      <c r="O42" s="24">
        <v>0.024826388888888887</v>
      </c>
      <c r="P42" s="24"/>
      <c r="Q42" s="24"/>
      <c r="R42" s="24">
        <v>0.02517361111111111</v>
      </c>
      <c r="S42" s="24"/>
      <c r="T42" s="24"/>
      <c r="U42" s="24">
        <v>0.026226851851851852</v>
      </c>
      <c r="V42" s="24"/>
      <c r="W42" s="24"/>
      <c r="X42" s="24">
        <v>0.028125</v>
      </c>
      <c r="Y42" s="24">
        <v>0.03443287037037037</v>
      </c>
      <c r="Z42" s="24"/>
      <c r="AA42" s="24"/>
      <c r="AB42" s="24"/>
      <c r="AC42" s="25">
        <f>MIN(G42:AB42)</f>
        <v>0.02423611111111111</v>
      </c>
      <c r="AD42" s="25">
        <f>MAX(G42:AB42)</f>
        <v>0.03443287037037037</v>
      </c>
    </row>
    <row r="43" spans="1:30" ht="20.25">
      <c r="A43" s="13">
        <v>11</v>
      </c>
      <c r="B43" s="13">
        <v>22</v>
      </c>
      <c r="C43" s="14"/>
      <c r="D43" s="15" t="s">
        <v>75</v>
      </c>
      <c r="E43" s="16">
        <f>SUM(E44:E46)</f>
        <v>19</v>
      </c>
      <c r="F43" s="17">
        <f>IF(E43=0,"",SUM(F44:F46))</f>
        <v>0.5115972222222223</v>
      </c>
      <c r="G43" s="18">
        <v>0.40164351851851854</v>
      </c>
      <c r="H43" s="18">
        <v>0.42516203703703703</v>
      </c>
      <c r="I43" s="18">
        <v>0.44949074074074075</v>
      </c>
      <c r="J43" s="18">
        <v>0.47405092592592596</v>
      </c>
      <c r="K43" s="18">
        <v>0.4989467592592593</v>
      </c>
      <c r="L43" s="18">
        <v>0.5269791666666667</v>
      </c>
      <c r="M43" s="18">
        <v>0.5505671296296296</v>
      </c>
      <c r="N43" s="18">
        <v>0.5757407407407408</v>
      </c>
      <c r="O43" s="18">
        <v>0.6035300925925926</v>
      </c>
      <c r="P43" s="18">
        <v>0.6337384259259259</v>
      </c>
      <c r="Q43" s="18">
        <v>0.6582986111111111</v>
      </c>
      <c r="R43" s="18">
        <v>0.684375</v>
      </c>
      <c r="S43" s="18">
        <v>0.7096990740740741</v>
      </c>
      <c r="T43" s="18">
        <v>0.7381365740740741</v>
      </c>
      <c r="U43" s="18">
        <v>0.7652083333333333</v>
      </c>
      <c r="V43" s="18">
        <v>0.7978935185185185</v>
      </c>
      <c r="W43" s="18">
        <v>0.8259722222222222</v>
      </c>
      <c r="X43" s="18">
        <v>0.8605208333333333</v>
      </c>
      <c r="Y43" s="18">
        <v>0.8875</v>
      </c>
      <c r="Z43" s="18"/>
      <c r="AA43" s="18"/>
      <c r="AB43" s="18"/>
      <c r="AC43" s="19"/>
      <c r="AD43" s="19"/>
    </row>
    <row r="44" spans="1:30" ht="12.75">
      <c r="A44" s="20"/>
      <c r="B44" s="20"/>
      <c r="C44" s="21">
        <v>384</v>
      </c>
      <c r="D44" s="22" t="s">
        <v>76</v>
      </c>
      <c r="E44" s="20">
        <f>COUNTIF(G44:AB44,"&gt;0")</f>
        <v>6</v>
      </c>
      <c r="F44" s="23">
        <f>IF(E44=0,"",SUM(G44:AB44))</f>
        <v>0.17148148148148146</v>
      </c>
      <c r="G44" s="24"/>
      <c r="H44" s="24"/>
      <c r="I44" s="24"/>
      <c r="J44" s="24">
        <v>0.024560185185185185</v>
      </c>
      <c r="K44" s="24"/>
      <c r="L44" s="24"/>
      <c r="M44" s="24"/>
      <c r="N44" s="24">
        <v>0.02517361111111111</v>
      </c>
      <c r="O44" s="24"/>
      <c r="P44" s="24"/>
      <c r="Q44" s="24"/>
      <c r="R44" s="24">
        <v>0.026076388888888885</v>
      </c>
      <c r="S44" s="24"/>
      <c r="T44" s="24">
        <v>0.0284375</v>
      </c>
      <c r="U44" s="24"/>
      <c r="V44" s="24">
        <v>0.032685185185185185</v>
      </c>
      <c r="W44" s="24"/>
      <c r="X44" s="24">
        <v>0.03454861111111111</v>
      </c>
      <c r="Y44" s="24"/>
      <c r="Z44" s="24"/>
      <c r="AA44" s="24"/>
      <c r="AB44" s="24"/>
      <c r="AC44" s="25">
        <f>MIN(G44:AB44)</f>
        <v>0.024560185185185185</v>
      </c>
      <c r="AD44" s="25">
        <f>MAX(G44:AB44)</f>
        <v>0.03454861111111111</v>
      </c>
    </row>
    <row r="45" spans="1:30" ht="12.75">
      <c r="A45" s="20"/>
      <c r="B45" s="20"/>
      <c r="C45" s="21">
        <v>385</v>
      </c>
      <c r="D45" s="22" t="s">
        <v>77</v>
      </c>
      <c r="E45" s="20">
        <f>COUNTIF(G45:AB45,"&gt;0")</f>
        <v>7</v>
      </c>
      <c r="F45" s="23">
        <f>IF(E45=0,"",SUM(G45:AB45))</f>
        <v>0.1813425925925926</v>
      </c>
      <c r="G45" s="24">
        <v>0.025740740740740745</v>
      </c>
      <c r="H45" s="24"/>
      <c r="I45" s="24"/>
      <c r="J45" s="24"/>
      <c r="K45" s="24"/>
      <c r="L45" s="24"/>
      <c r="M45" s="24">
        <v>0.023587962962962963</v>
      </c>
      <c r="N45" s="24"/>
      <c r="O45" s="24"/>
      <c r="P45" s="24"/>
      <c r="Q45" s="24">
        <v>0.024560185185185185</v>
      </c>
      <c r="R45" s="24"/>
      <c r="S45" s="24">
        <v>0.02532407407407408</v>
      </c>
      <c r="T45" s="24"/>
      <c r="U45" s="24">
        <v>0.027071759259259257</v>
      </c>
      <c r="V45" s="24"/>
      <c r="W45" s="24">
        <v>0.028078703703703703</v>
      </c>
      <c r="X45" s="24"/>
      <c r="Y45" s="24">
        <v>0.02697916666666667</v>
      </c>
      <c r="Z45" s="24"/>
      <c r="AA45" s="24"/>
      <c r="AB45" s="24"/>
      <c r="AC45" s="25">
        <f>MIN(G45:AB45)</f>
        <v>0.023587962962962963</v>
      </c>
      <c r="AD45" s="25">
        <f>MAX(G45:AB45)</f>
        <v>0.028078703703703703</v>
      </c>
    </row>
    <row r="46" spans="1:30" ht="12.75">
      <c r="A46" s="20"/>
      <c r="B46" s="20"/>
      <c r="C46" s="21">
        <v>386</v>
      </c>
      <c r="D46" s="22" t="s">
        <v>78</v>
      </c>
      <c r="E46" s="20">
        <f>COUNTIF(G46:AB46,"&gt;0")</f>
        <v>6</v>
      </c>
      <c r="F46" s="23">
        <f>IF(E46=0,"",SUM(G46:AB46))</f>
        <v>0.15877314814814816</v>
      </c>
      <c r="G46" s="24"/>
      <c r="H46" s="24">
        <v>0.02351851851851852</v>
      </c>
      <c r="I46" s="24">
        <v>0.024328703703703703</v>
      </c>
      <c r="J46" s="24"/>
      <c r="K46" s="24">
        <v>0.024895833333333336</v>
      </c>
      <c r="L46" s="24">
        <v>0.02803240740740741</v>
      </c>
      <c r="M46" s="24"/>
      <c r="N46" s="24"/>
      <c r="O46" s="24">
        <v>0.027789351851851853</v>
      </c>
      <c r="P46" s="24">
        <v>0.030208333333333334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>
        <f>MIN(G46:AB46)</f>
        <v>0.02351851851851852</v>
      </c>
      <c r="AD46" s="25">
        <f>MAX(G46:AB46)</f>
        <v>0.030208333333333334</v>
      </c>
    </row>
    <row r="47" spans="1:30" ht="20.25">
      <c r="A47" s="13">
        <v>12</v>
      </c>
      <c r="B47" s="13">
        <v>23</v>
      </c>
      <c r="C47" s="14"/>
      <c r="D47" s="15" t="s">
        <v>79</v>
      </c>
      <c r="E47" s="16">
        <f>SUM(E48:E50)</f>
        <v>19</v>
      </c>
      <c r="F47" s="17">
        <f>IF(E47=0,"",SUM(F48:F50))</f>
        <v>0.5119560185185186</v>
      </c>
      <c r="G47" s="18">
        <v>0.40622685185185187</v>
      </c>
      <c r="H47" s="18">
        <v>0.4309375</v>
      </c>
      <c r="I47" s="18">
        <v>0.45637731481481486</v>
      </c>
      <c r="J47" s="18">
        <v>0.4818518518518518</v>
      </c>
      <c r="K47" s="18">
        <v>0.5060185185185185</v>
      </c>
      <c r="L47" s="18">
        <v>0.5314467592592592</v>
      </c>
      <c r="M47" s="18">
        <v>0.5569097222222222</v>
      </c>
      <c r="N47" s="18">
        <v>0.5809953703703704</v>
      </c>
      <c r="O47" s="18">
        <v>0.6071875</v>
      </c>
      <c r="P47" s="18">
        <v>0.6339699074074074</v>
      </c>
      <c r="Q47" s="18">
        <v>0.6580324074074074</v>
      </c>
      <c r="R47" s="18">
        <v>0.6864120370370371</v>
      </c>
      <c r="S47" s="18">
        <v>0.7138888888888889</v>
      </c>
      <c r="T47" s="18">
        <v>0.7385763888888889</v>
      </c>
      <c r="U47" s="18">
        <v>0.7674189814814815</v>
      </c>
      <c r="V47" s="18">
        <v>0.7966782407407407</v>
      </c>
      <c r="W47" s="18">
        <v>0.825925925925926</v>
      </c>
      <c r="X47" s="18">
        <v>0.8577777777777778</v>
      </c>
      <c r="Y47" s="18">
        <v>0.8878587962962964</v>
      </c>
      <c r="Z47" s="18"/>
      <c r="AA47" s="18"/>
      <c r="AB47" s="18"/>
      <c r="AC47" s="19"/>
      <c r="AD47" s="19"/>
    </row>
    <row r="48" spans="1:30" ht="12.75">
      <c r="A48" s="20"/>
      <c r="B48" s="20"/>
      <c r="C48" s="21">
        <v>960</v>
      </c>
      <c r="D48" s="22" t="s">
        <v>80</v>
      </c>
      <c r="E48" s="20">
        <f>COUNTIF(G48:AB48,"&gt;0")</f>
        <v>7</v>
      </c>
      <c r="F48" s="23">
        <f>IF(E48=0,"",SUM(G48:AB48))</f>
        <v>0.19486111111111112</v>
      </c>
      <c r="G48" s="24">
        <v>0.030324074074074073</v>
      </c>
      <c r="H48" s="24"/>
      <c r="I48" s="24"/>
      <c r="J48" s="24">
        <v>0.025474537037037035</v>
      </c>
      <c r="K48" s="24"/>
      <c r="L48" s="24"/>
      <c r="M48" s="24">
        <v>0.02546296296296296</v>
      </c>
      <c r="N48" s="24"/>
      <c r="O48" s="24"/>
      <c r="P48" s="24">
        <v>0.026782407407407408</v>
      </c>
      <c r="Q48" s="24"/>
      <c r="R48" s="24"/>
      <c r="S48" s="24">
        <v>0.027476851851851853</v>
      </c>
      <c r="T48" s="24"/>
      <c r="U48" s="24"/>
      <c r="V48" s="24">
        <v>0.02925925925925926</v>
      </c>
      <c r="W48" s="24"/>
      <c r="X48" s="24"/>
      <c r="Y48" s="24">
        <v>0.03008101851851852</v>
      </c>
      <c r="Z48" s="24"/>
      <c r="AA48" s="24"/>
      <c r="AB48" s="24"/>
      <c r="AC48" s="25">
        <f>MIN(G48:AB48)</f>
        <v>0.02546296296296296</v>
      </c>
      <c r="AD48" s="25">
        <f>MAX(G48:AB48)</f>
        <v>0.030324074074074073</v>
      </c>
    </row>
    <row r="49" spans="1:30" ht="12.75">
      <c r="A49" s="20"/>
      <c r="B49" s="20"/>
      <c r="C49" s="21">
        <v>961</v>
      </c>
      <c r="D49" s="22" t="s">
        <v>81</v>
      </c>
      <c r="E49" s="20">
        <f>COUNTIF(G49:AB49,"&gt;0")</f>
        <v>6</v>
      </c>
      <c r="F49" s="23">
        <f>IF(E49=0,"",SUM(G49:AB49))</f>
        <v>0.16613425925925926</v>
      </c>
      <c r="G49" s="24"/>
      <c r="H49" s="24"/>
      <c r="I49" s="24">
        <v>0.025439814814814814</v>
      </c>
      <c r="J49" s="24"/>
      <c r="K49" s="24"/>
      <c r="L49" s="24">
        <v>0.02542824074074074</v>
      </c>
      <c r="M49" s="24"/>
      <c r="N49" s="24"/>
      <c r="O49" s="24">
        <v>0.02619212962962963</v>
      </c>
      <c r="P49" s="24"/>
      <c r="Q49" s="24"/>
      <c r="R49" s="24">
        <v>0.02837962962962963</v>
      </c>
      <c r="S49" s="24"/>
      <c r="T49" s="24"/>
      <c r="U49" s="24">
        <v>0.02884259259259259</v>
      </c>
      <c r="V49" s="24"/>
      <c r="W49" s="24"/>
      <c r="X49" s="24">
        <v>0.03185185185185185</v>
      </c>
      <c r="Y49" s="24"/>
      <c r="Z49" s="24"/>
      <c r="AA49" s="24"/>
      <c r="AB49" s="24"/>
      <c r="AC49" s="25">
        <f>MIN(G49:AB49)</f>
        <v>0.02542824074074074</v>
      </c>
      <c r="AD49" s="25">
        <f>MAX(G49:AB49)</f>
        <v>0.03185185185185185</v>
      </c>
    </row>
    <row r="50" spans="1:30" ht="12.75">
      <c r="A50" s="20"/>
      <c r="B50" s="20"/>
      <c r="C50" s="21">
        <v>962</v>
      </c>
      <c r="D50" s="22" t="s">
        <v>82</v>
      </c>
      <c r="E50" s="20">
        <f>COUNTIF(G50:AB50,"&gt;0")</f>
        <v>6</v>
      </c>
      <c r="F50" s="23">
        <f>IF(E50=0,"",SUM(G50:AB50))</f>
        <v>0.15096064814814816</v>
      </c>
      <c r="G50" s="24"/>
      <c r="H50" s="24">
        <v>0.024710648148148148</v>
      </c>
      <c r="I50" s="24"/>
      <c r="J50" s="24"/>
      <c r="K50" s="24">
        <v>0.024166666666666666</v>
      </c>
      <c r="L50" s="24"/>
      <c r="M50" s="24"/>
      <c r="N50" s="24">
        <v>0.024085648148148148</v>
      </c>
      <c r="O50" s="24"/>
      <c r="P50" s="24"/>
      <c r="Q50" s="24">
        <v>0.0240625</v>
      </c>
      <c r="R50" s="24"/>
      <c r="S50" s="24"/>
      <c r="T50" s="24">
        <v>0.0246875</v>
      </c>
      <c r="U50" s="24"/>
      <c r="V50" s="24"/>
      <c r="W50" s="24">
        <v>0.029247685185185186</v>
      </c>
      <c r="X50" s="24"/>
      <c r="Y50" s="24"/>
      <c r="Z50" s="24"/>
      <c r="AA50" s="24"/>
      <c r="AB50" s="24"/>
      <c r="AC50" s="25">
        <f>MIN(G50:AB50)</f>
        <v>0.0240625</v>
      </c>
      <c r="AD50" s="25">
        <f>MAX(G50:AB50)</f>
        <v>0.029247685185185186</v>
      </c>
    </row>
    <row r="51" spans="1:30" ht="20.25">
      <c r="A51" s="13">
        <v>13</v>
      </c>
      <c r="B51" s="13">
        <v>30</v>
      </c>
      <c r="C51" s="14"/>
      <c r="D51" s="15" t="s">
        <v>83</v>
      </c>
      <c r="E51" s="16">
        <f>SUM(E52:E54)</f>
        <v>19</v>
      </c>
      <c r="F51" s="17">
        <f>IF(E51=0,"",SUM(F52:F54))</f>
        <v>0.5253240740740741</v>
      </c>
      <c r="G51" s="18">
        <v>0.4000694444444444</v>
      </c>
      <c r="H51" s="18">
        <v>0.4229513888888889</v>
      </c>
      <c r="I51" s="18">
        <v>0.4480208333333333</v>
      </c>
      <c r="J51" s="18">
        <v>0.48170138888888886</v>
      </c>
      <c r="K51" s="18">
        <v>0.5045138888888888</v>
      </c>
      <c r="L51" s="18">
        <v>0.5298842592592593</v>
      </c>
      <c r="M51" s="18">
        <v>0.5534027777777778</v>
      </c>
      <c r="N51" s="18">
        <v>0.5878703703703704</v>
      </c>
      <c r="O51" s="18">
        <v>0.6140046296296297</v>
      </c>
      <c r="P51" s="18">
        <v>0.6381481481481481</v>
      </c>
      <c r="Q51" s="18">
        <v>0.6626504629629629</v>
      </c>
      <c r="R51" s="18">
        <v>0.6974537037037036</v>
      </c>
      <c r="S51" s="18">
        <v>0.7234259259259259</v>
      </c>
      <c r="T51" s="18">
        <v>0.7489814814814815</v>
      </c>
      <c r="U51" s="18">
        <v>0.7789351851851851</v>
      </c>
      <c r="V51" s="18">
        <v>0.816585648148148</v>
      </c>
      <c r="W51" s="18">
        <v>0.8436574074074074</v>
      </c>
      <c r="X51" s="18">
        <v>0.8729976851851852</v>
      </c>
      <c r="Y51" s="18">
        <v>0.9012268518518519</v>
      </c>
      <c r="Z51" s="18"/>
      <c r="AA51" s="18"/>
      <c r="AB51" s="18"/>
      <c r="AC51" s="19"/>
      <c r="AD51" s="19"/>
    </row>
    <row r="52" spans="1:30" ht="12.75">
      <c r="A52" s="20"/>
      <c r="B52" s="20"/>
      <c r="C52" s="21">
        <v>933</v>
      </c>
      <c r="D52" s="22" t="s">
        <v>84</v>
      </c>
      <c r="E52" s="20">
        <f>COUNTIF(G52:AB52,"&gt;0")</f>
        <v>9</v>
      </c>
      <c r="F52" s="23">
        <f>IF(E52=0,"",SUM(G52:AB52))</f>
        <v>0.22288194444444445</v>
      </c>
      <c r="G52" s="24">
        <v>0.024166666666666666</v>
      </c>
      <c r="H52" s="24">
        <v>0.022881944444444444</v>
      </c>
      <c r="I52" s="24"/>
      <c r="J52" s="24"/>
      <c r="K52" s="24">
        <v>0.0228125</v>
      </c>
      <c r="L52" s="24"/>
      <c r="M52" s="24">
        <v>0.02351851851851852</v>
      </c>
      <c r="N52" s="24"/>
      <c r="O52" s="24"/>
      <c r="P52" s="24">
        <v>0.02414351851851852</v>
      </c>
      <c r="Q52" s="24">
        <v>0.024502314814814814</v>
      </c>
      <c r="R52" s="24"/>
      <c r="S52" s="24"/>
      <c r="T52" s="24">
        <v>0.025555555555555554</v>
      </c>
      <c r="U52" s="24"/>
      <c r="V52" s="24"/>
      <c r="W52" s="24">
        <v>0.027071759259259257</v>
      </c>
      <c r="X52" s="24"/>
      <c r="Y52" s="24">
        <v>0.028229166666666666</v>
      </c>
      <c r="Z52" s="24"/>
      <c r="AA52" s="24"/>
      <c r="AB52" s="24"/>
      <c r="AC52" s="25">
        <f>MIN(G52:AB52)</f>
        <v>0.0228125</v>
      </c>
      <c r="AD52" s="25">
        <f>MAX(G52:AB52)</f>
        <v>0.028229166666666666</v>
      </c>
    </row>
    <row r="53" spans="1:30" ht="12.75">
      <c r="A53" s="20"/>
      <c r="B53" s="20"/>
      <c r="C53" s="21">
        <v>934</v>
      </c>
      <c r="D53" s="22" t="s">
        <v>85</v>
      </c>
      <c r="E53" s="20">
        <f>COUNTIF(G53:AB53,"&gt;0")</f>
        <v>4</v>
      </c>
      <c r="F53" s="23">
        <f>IF(E53=0,"",SUM(G53:AB53))</f>
        <v>0.14060185185185184</v>
      </c>
      <c r="G53" s="24"/>
      <c r="H53" s="24"/>
      <c r="I53" s="24"/>
      <c r="J53" s="24">
        <v>0.033680555555555554</v>
      </c>
      <c r="K53" s="24"/>
      <c r="L53" s="24"/>
      <c r="M53" s="24"/>
      <c r="N53" s="24">
        <v>0.03446759259259259</v>
      </c>
      <c r="O53" s="24"/>
      <c r="P53" s="24"/>
      <c r="Q53" s="24"/>
      <c r="R53" s="24">
        <v>0.03480324074074074</v>
      </c>
      <c r="S53" s="24"/>
      <c r="T53" s="24"/>
      <c r="U53" s="24"/>
      <c r="V53" s="24">
        <v>0.03765046296296296</v>
      </c>
      <c r="W53" s="24"/>
      <c r="X53" s="24"/>
      <c r="Y53" s="24"/>
      <c r="Z53" s="24"/>
      <c r="AA53" s="24"/>
      <c r="AB53" s="24"/>
      <c r="AC53" s="25">
        <f>MIN(G53:AB53)</f>
        <v>0.033680555555555554</v>
      </c>
      <c r="AD53" s="25">
        <f>MAX(G53:AB53)</f>
        <v>0.03765046296296296</v>
      </c>
    </row>
    <row r="54" spans="1:30" ht="12.75">
      <c r="A54" s="20"/>
      <c r="B54" s="20"/>
      <c r="C54" s="21">
        <v>935</v>
      </c>
      <c r="D54" s="22" t="s">
        <v>86</v>
      </c>
      <c r="E54" s="20">
        <f>COUNTIF(G54:AB54,"&gt;0")</f>
        <v>6</v>
      </c>
      <c r="F54" s="23">
        <f>IF(E54=0,"",SUM(G54:AB54))</f>
        <v>0.1618402777777778</v>
      </c>
      <c r="G54" s="24"/>
      <c r="H54" s="24"/>
      <c r="I54" s="24">
        <v>0.025069444444444446</v>
      </c>
      <c r="J54" s="24"/>
      <c r="K54" s="24"/>
      <c r="L54" s="24">
        <v>0.025370370370370366</v>
      </c>
      <c r="M54" s="24"/>
      <c r="N54" s="24"/>
      <c r="O54" s="24">
        <v>0.02613425925925926</v>
      </c>
      <c r="P54" s="24"/>
      <c r="Q54" s="24"/>
      <c r="R54" s="24"/>
      <c r="S54" s="24">
        <v>0.02597222222222222</v>
      </c>
      <c r="T54" s="24"/>
      <c r="U54" s="24">
        <v>0.029953703703703705</v>
      </c>
      <c r="V54" s="24"/>
      <c r="W54" s="24"/>
      <c r="X54" s="24">
        <v>0.02934027777777778</v>
      </c>
      <c r="Y54" s="24"/>
      <c r="Z54" s="24"/>
      <c r="AA54" s="24"/>
      <c r="AB54" s="24"/>
      <c r="AC54" s="25">
        <f>MIN(G54:AB54)</f>
        <v>0.025069444444444446</v>
      </c>
      <c r="AD54" s="25">
        <f>MAX(G54:AB54)</f>
        <v>0.029953703703703705</v>
      </c>
    </row>
    <row r="55" spans="1:30" ht="20.25">
      <c r="A55" s="13">
        <v>14</v>
      </c>
      <c r="B55" s="13">
        <v>32</v>
      </c>
      <c r="C55" s="14"/>
      <c r="D55" s="15" t="s">
        <v>87</v>
      </c>
      <c r="E55" s="16">
        <f>SUM(E56:E58)</f>
        <v>19</v>
      </c>
      <c r="F55" s="17">
        <f>IF(E55=0,"",SUM(F56:F58))</f>
        <v>0.5270717592592592</v>
      </c>
      <c r="G55" s="18">
        <v>0.4035416666666667</v>
      </c>
      <c r="H55" s="18">
        <v>0.42844907407407407</v>
      </c>
      <c r="I55" s="18">
        <v>0.45490740740740737</v>
      </c>
      <c r="J55" s="18">
        <v>0.47953703703703704</v>
      </c>
      <c r="K55" s="18">
        <v>0.5051273148148149</v>
      </c>
      <c r="L55" s="18">
        <v>0.5319907407407407</v>
      </c>
      <c r="M55" s="18">
        <v>0.5576273148148149</v>
      </c>
      <c r="N55" s="18">
        <v>0.5836574074074073</v>
      </c>
      <c r="O55" s="18">
        <v>0.6110300925925926</v>
      </c>
      <c r="P55" s="18">
        <v>0.6377314814814815</v>
      </c>
      <c r="Q55" s="18">
        <v>0.6639351851851852</v>
      </c>
      <c r="R55" s="18">
        <v>0.692488425925926</v>
      </c>
      <c r="S55" s="18">
        <v>0.7190972222222222</v>
      </c>
      <c r="T55" s="18">
        <v>0.7460069444444444</v>
      </c>
      <c r="U55" s="18">
        <v>0.778599537037037</v>
      </c>
      <c r="V55" s="18">
        <v>0.8118055555555556</v>
      </c>
      <c r="W55" s="18">
        <v>0.8422222222222223</v>
      </c>
      <c r="X55" s="18">
        <v>0.872199074074074</v>
      </c>
      <c r="Y55" s="18">
        <v>0.902974537037037</v>
      </c>
      <c r="Z55" s="18"/>
      <c r="AA55" s="18"/>
      <c r="AB55" s="18"/>
      <c r="AC55" s="19"/>
      <c r="AD55" s="19"/>
    </row>
    <row r="56" spans="1:30" ht="12.75">
      <c r="A56" s="20"/>
      <c r="B56" s="20"/>
      <c r="C56" s="21">
        <v>342</v>
      </c>
      <c r="D56" s="22" t="s">
        <v>88</v>
      </c>
      <c r="E56" s="20">
        <f>COUNTIF(G56:AB56,"&gt;0")</f>
        <v>7</v>
      </c>
      <c r="F56" s="23">
        <f>IF(E56=0,"",SUM(G56:AB56))</f>
        <v>0.19519675925925925</v>
      </c>
      <c r="G56" s="24">
        <v>0.02763888888888889</v>
      </c>
      <c r="H56" s="24"/>
      <c r="I56" s="24"/>
      <c r="J56" s="24">
        <v>0.02462962962962963</v>
      </c>
      <c r="K56" s="24"/>
      <c r="L56" s="24"/>
      <c r="M56" s="24">
        <v>0.025636574074074072</v>
      </c>
      <c r="N56" s="24"/>
      <c r="O56" s="24"/>
      <c r="P56" s="24">
        <v>0.02670138888888889</v>
      </c>
      <c r="Q56" s="24"/>
      <c r="R56" s="24"/>
      <c r="S56" s="24">
        <v>0.026608796296296297</v>
      </c>
      <c r="T56" s="24"/>
      <c r="U56" s="24"/>
      <c r="V56" s="24">
        <v>0.03320601851851852</v>
      </c>
      <c r="W56" s="24"/>
      <c r="X56" s="24"/>
      <c r="Y56" s="24">
        <v>0.030775462962962966</v>
      </c>
      <c r="Z56" s="24"/>
      <c r="AA56" s="24"/>
      <c r="AB56" s="24"/>
      <c r="AC56" s="25">
        <f>MIN(G56:AB56)</f>
        <v>0.02462962962962963</v>
      </c>
      <c r="AD56" s="25">
        <f>MAX(G56:AB56)</f>
        <v>0.03320601851851852</v>
      </c>
    </row>
    <row r="57" spans="1:30" ht="12.75">
      <c r="A57" s="20"/>
      <c r="B57" s="20"/>
      <c r="C57" s="21">
        <v>343</v>
      </c>
      <c r="D57" s="22" t="s">
        <v>89</v>
      </c>
      <c r="E57" s="20">
        <f>COUNTIF(G57:AB57,"&gt;0")</f>
        <v>7</v>
      </c>
      <c r="F57" s="23">
        <f>IF(E57=0,"",SUM(G57:AB57))</f>
        <v>0.19003472222222223</v>
      </c>
      <c r="G57" s="24"/>
      <c r="H57" s="24">
        <v>0.024907407407407406</v>
      </c>
      <c r="I57" s="24"/>
      <c r="J57" s="24"/>
      <c r="K57" s="24">
        <v>0.025590277777777778</v>
      </c>
      <c r="L57" s="24"/>
      <c r="M57" s="24"/>
      <c r="N57" s="24">
        <v>0.026030092592592594</v>
      </c>
      <c r="O57" s="24"/>
      <c r="P57" s="24"/>
      <c r="Q57" s="24">
        <v>0.026203703703703705</v>
      </c>
      <c r="R57" s="24"/>
      <c r="S57" s="24"/>
      <c r="T57" s="24">
        <v>0.026909722222222224</v>
      </c>
      <c r="U57" s="24"/>
      <c r="V57" s="24"/>
      <c r="W57" s="24">
        <v>0.030416666666666665</v>
      </c>
      <c r="X57" s="24">
        <v>0.029976851851851852</v>
      </c>
      <c r="Y57" s="24"/>
      <c r="Z57" s="24"/>
      <c r="AA57" s="24"/>
      <c r="AB57" s="24"/>
      <c r="AC57" s="25">
        <f>MIN(G57:AB57)</f>
        <v>0.024907407407407406</v>
      </c>
      <c r="AD57" s="25">
        <f>MAX(G57:AB57)</f>
        <v>0.030416666666666665</v>
      </c>
    </row>
    <row r="58" spans="1:30" ht="12.75">
      <c r="A58" s="20"/>
      <c r="B58" s="20"/>
      <c r="C58" s="21">
        <v>344</v>
      </c>
      <c r="D58" s="22" t="s">
        <v>90</v>
      </c>
      <c r="E58" s="20">
        <f>COUNTIF(G58:AB58,"&gt;0")</f>
        <v>5</v>
      </c>
      <c r="F58" s="23">
        <f>IF(E58=0,"",SUM(G58:AB58))</f>
        <v>0.14184027777777777</v>
      </c>
      <c r="G58" s="24"/>
      <c r="H58" s="24"/>
      <c r="I58" s="24">
        <v>0.026458333333333334</v>
      </c>
      <c r="J58" s="24"/>
      <c r="K58" s="24"/>
      <c r="L58" s="24">
        <v>0.026863425925925926</v>
      </c>
      <c r="M58" s="24"/>
      <c r="N58" s="24"/>
      <c r="O58" s="24">
        <v>0.027372685185185184</v>
      </c>
      <c r="P58" s="24"/>
      <c r="Q58" s="24"/>
      <c r="R58" s="24">
        <v>0.02855324074074074</v>
      </c>
      <c r="S58" s="24"/>
      <c r="T58" s="24"/>
      <c r="U58" s="24">
        <v>0.03259259259259259</v>
      </c>
      <c r="V58" s="24"/>
      <c r="W58" s="24"/>
      <c r="X58" s="24"/>
      <c r="Y58" s="24"/>
      <c r="Z58" s="24"/>
      <c r="AA58" s="24"/>
      <c r="AB58" s="24"/>
      <c r="AC58" s="25">
        <f>MIN(G58:AB58)</f>
        <v>0.026458333333333334</v>
      </c>
      <c r="AD58" s="25">
        <f>MAX(G58:AB58)</f>
        <v>0.03259259259259259</v>
      </c>
    </row>
    <row r="59" spans="1:30" ht="20.25">
      <c r="A59" s="13">
        <v>15</v>
      </c>
      <c r="B59" s="13">
        <v>34</v>
      </c>
      <c r="C59" s="14"/>
      <c r="D59" s="15" t="s">
        <v>91</v>
      </c>
      <c r="E59" s="16">
        <f>SUM(E60:E62)</f>
        <v>19</v>
      </c>
      <c r="F59" s="17">
        <f>IF(E59=0,"",SUM(F60:F62))</f>
        <v>0.5283912037037037</v>
      </c>
      <c r="G59" s="18">
        <v>0.40152777777777776</v>
      </c>
      <c r="H59" s="18">
        <v>0.42342592592592593</v>
      </c>
      <c r="I59" s="18">
        <v>0.4529976851851852</v>
      </c>
      <c r="J59" s="18">
        <v>0.47694444444444445</v>
      </c>
      <c r="K59" s="18">
        <v>0.50125</v>
      </c>
      <c r="L59" s="18">
        <v>0.5241319444444444</v>
      </c>
      <c r="M59" s="18">
        <v>0.5468981481481482</v>
      </c>
      <c r="N59" s="18">
        <v>0.5758217592592593</v>
      </c>
      <c r="O59" s="18">
        <v>0.6005324074074074</v>
      </c>
      <c r="P59" s="18">
        <v>0.6259375</v>
      </c>
      <c r="Q59" s="18">
        <v>0.6490393518518519</v>
      </c>
      <c r="R59" s="18">
        <v>0.6720023148148148</v>
      </c>
      <c r="S59" s="18">
        <v>0.7010416666666667</v>
      </c>
      <c r="T59" s="18">
        <v>0.7304166666666667</v>
      </c>
      <c r="U59" s="18">
        <v>0.7575231481481483</v>
      </c>
      <c r="V59" s="18">
        <v>0.786099537037037</v>
      </c>
      <c r="W59" s="18">
        <v>0.8493402777777778</v>
      </c>
      <c r="X59" s="18">
        <v>0.8757986111111111</v>
      </c>
      <c r="Y59" s="18">
        <v>0.9042939814814814</v>
      </c>
      <c r="Z59" s="18"/>
      <c r="AA59" s="18"/>
      <c r="AB59" s="18"/>
      <c r="AC59" s="19"/>
      <c r="AD59" s="19"/>
    </row>
    <row r="60" spans="1:30" ht="12.75">
      <c r="A60" s="20"/>
      <c r="B60" s="20"/>
      <c r="C60" s="21">
        <v>909</v>
      </c>
      <c r="D60" s="22" t="s">
        <v>92</v>
      </c>
      <c r="E60" s="20">
        <f>COUNTIF(G60:AB60,"&gt;0")</f>
        <v>8</v>
      </c>
      <c r="F60" s="23">
        <f>IF(E60=0,"",SUM(G60:AB60))</f>
        <v>0.2089699074074074</v>
      </c>
      <c r="G60" s="24">
        <v>0.025625</v>
      </c>
      <c r="H60" s="24"/>
      <c r="I60" s="24"/>
      <c r="J60" s="24">
        <v>0.02394675925925926</v>
      </c>
      <c r="K60" s="24">
        <v>0.024305555555555556</v>
      </c>
      <c r="L60" s="24"/>
      <c r="M60" s="24"/>
      <c r="N60" s="24"/>
      <c r="O60" s="24">
        <v>0.024710648148148148</v>
      </c>
      <c r="P60" s="24">
        <v>0.025405092592592594</v>
      </c>
      <c r="Q60" s="24"/>
      <c r="R60" s="24"/>
      <c r="S60" s="24"/>
      <c r="T60" s="24">
        <v>0.029375</v>
      </c>
      <c r="U60" s="24">
        <v>0.02710648148148148</v>
      </c>
      <c r="V60" s="24"/>
      <c r="W60" s="24"/>
      <c r="X60" s="24"/>
      <c r="Y60" s="24">
        <v>0.02849537037037037</v>
      </c>
      <c r="Z60" s="24"/>
      <c r="AA60" s="24"/>
      <c r="AB60" s="24"/>
      <c r="AC60" s="25">
        <f>MIN(G60:AB60)</f>
        <v>0.02394675925925926</v>
      </c>
      <c r="AD60" s="25">
        <f>MAX(G60:AB60)</f>
        <v>0.029375</v>
      </c>
    </row>
    <row r="61" spans="1:30" ht="12.75">
      <c r="A61" s="20"/>
      <c r="B61" s="20"/>
      <c r="C61" s="21">
        <v>910</v>
      </c>
      <c r="D61" s="22" t="s">
        <v>93</v>
      </c>
      <c r="E61" s="20">
        <f>COUNTIF(G61:AB61,"&gt;0")</f>
        <v>4</v>
      </c>
      <c r="F61" s="23">
        <f>IF(E61=0,"",SUM(G61:AB61))</f>
        <v>0.15077546296296296</v>
      </c>
      <c r="G61" s="24"/>
      <c r="H61" s="24"/>
      <c r="I61" s="24">
        <v>0.02957175925925926</v>
      </c>
      <c r="J61" s="24"/>
      <c r="K61" s="24"/>
      <c r="L61" s="24"/>
      <c r="M61" s="24"/>
      <c r="N61" s="24">
        <v>0.02892361111111111</v>
      </c>
      <c r="O61" s="24"/>
      <c r="P61" s="24"/>
      <c r="Q61" s="24"/>
      <c r="R61" s="24"/>
      <c r="S61" s="24">
        <v>0.029039351851851854</v>
      </c>
      <c r="T61" s="24"/>
      <c r="U61" s="24"/>
      <c r="V61" s="24"/>
      <c r="W61" s="24">
        <v>0.06324074074074075</v>
      </c>
      <c r="X61" s="24"/>
      <c r="Y61" s="24"/>
      <c r="Z61" s="24"/>
      <c r="AA61" s="24"/>
      <c r="AB61" s="24"/>
      <c r="AC61" s="25">
        <f>MIN(G61:AB61)</f>
        <v>0.02892361111111111</v>
      </c>
      <c r="AD61" s="25">
        <f>MAX(G61:AB61)</f>
        <v>0.06324074074074075</v>
      </c>
    </row>
    <row r="62" spans="1:30" ht="12.75">
      <c r="A62" s="20"/>
      <c r="B62" s="20"/>
      <c r="C62" s="21">
        <v>911</v>
      </c>
      <c r="D62" s="22" t="s">
        <v>94</v>
      </c>
      <c r="E62" s="20">
        <f>COUNTIF(G62:AB62,"&gt;0")</f>
        <v>7</v>
      </c>
      <c r="F62" s="23">
        <f>IF(E62=0,"",SUM(G62:AB62))</f>
        <v>0.16864583333333333</v>
      </c>
      <c r="G62" s="24"/>
      <c r="H62" s="24">
        <v>0.02189814814814815</v>
      </c>
      <c r="I62" s="24"/>
      <c r="J62" s="24"/>
      <c r="K62" s="24"/>
      <c r="L62" s="24">
        <v>0.022881944444444444</v>
      </c>
      <c r="M62" s="24">
        <v>0.0227662037037037</v>
      </c>
      <c r="N62" s="24"/>
      <c r="O62" s="24"/>
      <c r="P62" s="24"/>
      <c r="Q62" s="24">
        <v>0.02310185185185185</v>
      </c>
      <c r="R62" s="24">
        <v>0.022962962962962966</v>
      </c>
      <c r="S62" s="24"/>
      <c r="T62" s="24"/>
      <c r="U62" s="24"/>
      <c r="V62" s="24">
        <v>0.028576388888888887</v>
      </c>
      <c r="W62" s="24"/>
      <c r="X62" s="24">
        <v>0.026458333333333334</v>
      </c>
      <c r="Y62" s="24"/>
      <c r="Z62" s="24"/>
      <c r="AA62" s="24"/>
      <c r="AB62" s="24"/>
      <c r="AC62" s="25">
        <f>MIN(G62:AB62)</f>
        <v>0.02189814814814815</v>
      </c>
      <c r="AD62" s="25">
        <f>MAX(G62:AB62)</f>
        <v>0.028576388888888887</v>
      </c>
    </row>
    <row r="63" spans="1:30" ht="20.25">
      <c r="A63" s="13">
        <v>16</v>
      </c>
      <c r="B63" s="13">
        <v>37</v>
      </c>
      <c r="C63" s="14"/>
      <c r="D63" s="15" t="s">
        <v>95</v>
      </c>
      <c r="E63" s="16">
        <f>SUM(E64:E66)</f>
        <v>18</v>
      </c>
      <c r="F63" s="17">
        <f>IF(E63=0,"",SUM(F64:F66))</f>
        <v>0.48908564814814814</v>
      </c>
      <c r="G63" s="18">
        <v>0.4003125</v>
      </c>
      <c r="H63" s="18">
        <v>0.42546296296296293</v>
      </c>
      <c r="I63" s="18">
        <v>0.45148148148148143</v>
      </c>
      <c r="J63" s="18">
        <v>0.4742361111111111</v>
      </c>
      <c r="K63" s="18">
        <v>0.49998842592592596</v>
      </c>
      <c r="L63" s="18">
        <v>0.5259027777777777</v>
      </c>
      <c r="M63" s="18">
        <v>0.5492476851851852</v>
      </c>
      <c r="N63" s="18">
        <v>0.5763773148148148</v>
      </c>
      <c r="O63" s="18">
        <v>0.6037962962962963</v>
      </c>
      <c r="P63" s="18">
        <v>0.6273148148148148</v>
      </c>
      <c r="Q63" s="18">
        <v>0.6552199074074074</v>
      </c>
      <c r="R63" s="18">
        <v>0.6841087962962963</v>
      </c>
      <c r="S63" s="18">
        <v>0.7081481481481481</v>
      </c>
      <c r="T63" s="18">
        <v>0.7367939814814815</v>
      </c>
      <c r="U63" s="18">
        <v>0.7683680555555555</v>
      </c>
      <c r="V63" s="18">
        <v>0.7979398148148148</v>
      </c>
      <c r="W63" s="18">
        <v>0.8305902777777777</v>
      </c>
      <c r="X63" s="18">
        <v>0.864988425925926</v>
      </c>
      <c r="Y63" s="18"/>
      <c r="Z63" s="18"/>
      <c r="AA63" s="18"/>
      <c r="AB63" s="18"/>
      <c r="AC63" s="19"/>
      <c r="AD63" s="19"/>
    </row>
    <row r="64" spans="1:30" ht="12.75">
      <c r="A64" s="20"/>
      <c r="B64" s="20"/>
      <c r="C64" s="21">
        <v>939</v>
      </c>
      <c r="D64" s="22" t="s">
        <v>96</v>
      </c>
      <c r="E64" s="20">
        <f>COUNTIF(G64:AB64,"&gt;0")</f>
        <v>5</v>
      </c>
      <c r="F64" s="23">
        <f>IF(E64=0,"",SUM(G64:AB64))</f>
        <v>0.11806712962962963</v>
      </c>
      <c r="G64" s="24">
        <v>0.02440972222222222</v>
      </c>
      <c r="H64" s="24"/>
      <c r="I64" s="24"/>
      <c r="J64" s="24">
        <v>0.022754629629629628</v>
      </c>
      <c r="K64" s="24"/>
      <c r="L64" s="24"/>
      <c r="M64" s="24">
        <v>0.023344907407407408</v>
      </c>
      <c r="N64" s="24"/>
      <c r="O64" s="24"/>
      <c r="P64" s="24">
        <v>0.02351851851851852</v>
      </c>
      <c r="Q64" s="24"/>
      <c r="R64" s="24"/>
      <c r="S64" s="24">
        <v>0.024039351851851853</v>
      </c>
      <c r="T64" s="24"/>
      <c r="U64" s="24"/>
      <c r="V64" s="24"/>
      <c r="W64" s="24"/>
      <c r="X64" s="24"/>
      <c r="Y64" s="24"/>
      <c r="Z64" s="24"/>
      <c r="AA64" s="24"/>
      <c r="AB64" s="24"/>
      <c r="AC64" s="25">
        <f>MIN(G64:AB64)</f>
        <v>0.022754629629629628</v>
      </c>
      <c r="AD64" s="25">
        <f>MAX(G64:AB64)</f>
        <v>0.02440972222222222</v>
      </c>
    </row>
    <row r="65" spans="1:30" ht="12.75">
      <c r="A65" s="20"/>
      <c r="B65" s="20"/>
      <c r="C65" s="21">
        <v>940</v>
      </c>
      <c r="D65" s="22" t="s">
        <v>97</v>
      </c>
      <c r="E65" s="20">
        <f>COUNTIF(G65:AB65,"&gt;0")</f>
        <v>7</v>
      </c>
      <c r="F65" s="23">
        <f>IF(E65=0,"",SUM(G65:AB65))</f>
        <v>0.19680555555555557</v>
      </c>
      <c r="G65" s="24"/>
      <c r="H65" s="24">
        <v>0.02515046296296296</v>
      </c>
      <c r="I65" s="24"/>
      <c r="J65" s="24"/>
      <c r="K65" s="24">
        <v>0.025752314814814815</v>
      </c>
      <c r="L65" s="24"/>
      <c r="M65" s="24"/>
      <c r="N65" s="24">
        <v>0.027129629629629632</v>
      </c>
      <c r="O65" s="24"/>
      <c r="P65" s="24"/>
      <c r="Q65" s="24">
        <v>0.027905092592592592</v>
      </c>
      <c r="R65" s="24"/>
      <c r="S65" s="24"/>
      <c r="T65" s="24">
        <v>0.028645833333333332</v>
      </c>
      <c r="U65" s="24"/>
      <c r="V65" s="24">
        <v>0.02957175925925926</v>
      </c>
      <c r="W65" s="24">
        <v>0.032650462962962964</v>
      </c>
      <c r="X65" s="24"/>
      <c r="Y65" s="24"/>
      <c r="Z65" s="24"/>
      <c r="AA65" s="24"/>
      <c r="AB65" s="24"/>
      <c r="AC65" s="25">
        <f>MIN(G65:AB65)</f>
        <v>0.02515046296296296</v>
      </c>
      <c r="AD65" s="25">
        <f>MAX(G65:AB65)</f>
        <v>0.032650462962962964</v>
      </c>
    </row>
    <row r="66" spans="1:30" ht="12.75">
      <c r="A66" s="20"/>
      <c r="B66" s="20"/>
      <c r="C66" s="21">
        <v>941</v>
      </c>
      <c r="D66" s="22" t="s">
        <v>98</v>
      </c>
      <c r="E66" s="20">
        <f>COUNTIF(G66:AB66,"&gt;0")</f>
        <v>6</v>
      </c>
      <c r="F66" s="23">
        <f>IF(E66=0,"",SUM(G66:AB66))</f>
        <v>0.17421296296296299</v>
      </c>
      <c r="G66" s="24"/>
      <c r="H66" s="24"/>
      <c r="I66" s="24">
        <v>0.02601851851851852</v>
      </c>
      <c r="J66" s="24"/>
      <c r="K66" s="24"/>
      <c r="L66" s="24">
        <v>0.025914351851851855</v>
      </c>
      <c r="M66" s="24"/>
      <c r="N66" s="24"/>
      <c r="O66" s="24">
        <v>0.027418981481481485</v>
      </c>
      <c r="P66" s="24"/>
      <c r="Q66" s="24"/>
      <c r="R66" s="24">
        <v>0.02888888888888889</v>
      </c>
      <c r="S66" s="24"/>
      <c r="T66" s="24"/>
      <c r="U66" s="24">
        <v>0.031574074074074074</v>
      </c>
      <c r="V66" s="24"/>
      <c r="W66" s="24"/>
      <c r="X66" s="24">
        <v>0.03439814814814814</v>
      </c>
      <c r="Y66" s="24"/>
      <c r="Z66" s="24"/>
      <c r="AA66" s="24"/>
      <c r="AB66" s="24"/>
      <c r="AC66" s="25">
        <f>MIN(G66:AB66)</f>
        <v>0.025914351851851855</v>
      </c>
      <c r="AD66" s="25">
        <f>MAX(G66:AB66)</f>
        <v>0.03439814814814814</v>
      </c>
    </row>
    <row r="67" spans="1:30" ht="20.25">
      <c r="A67" s="13">
        <v>17</v>
      </c>
      <c r="B67" s="13">
        <v>38</v>
      </c>
      <c r="C67" s="14"/>
      <c r="D67" s="15" t="s">
        <v>99</v>
      </c>
      <c r="E67" s="16">
        <f>SUM(E68:E70)</f>
        <v>18</v>
      </c>
      <c r="F67" s="17">
        <f>IF(E67=0,"",SUM(F68:F70))</f>
        <v>0.4901967592592592</v>
      </c>
      <c r="G67" s="18">
        <v>0.4001504629629629</v>
      </c>
      <c r="H67" s="18">
        <v>0.42422453703703705</v>
      </c>
      <c r="I67" s="18">
        <v>0.45034722222222223</v>
      </c>
      <c r="J67" s="18">
        <v>0.4851157407407407</v>
      </c>
      <c r="K67" s="18">
        <v>0.5100347222222222</v>
      </c>
      <c r="L67" s="18">
        <v>0.5363425925925925</v>
      </c>
      <c r="M67" s="18">
        <v>0.5597569444444445</v>
      </c>
      <c r="N67" s="18">
        <v>0.5863425925925926</v>
      </c>
      <c r="O67" s="18">
        <v>0.6137731481481482</v>
      </c>
      <c r="P67" s="18">
        <v>0.6373958333333333</v>
      </c>
      <c r="Q67" s="18">
        <v>0.6641898148148148</v>
      </c>
      <c r="R67" s="18">
        <v>0.6927893518518519</v>
      </c>
      <c r="S67" s="18">
        <v>0.7169212962962962</v>
      </c>
      <c r="T67" s="18">
        <v>0.7463657407407407</v>
      </c>
      <c r="U67" s="18">
        <v>0.779375</v>
      </c>
      <c r="V67" s="18">
        <v>0.8070138888888888</v>
      </c>
      <c r="W67" s="18">
        <v>0.8369097222222223</v>
      </c>
      <c r="X67" s="18">
        <v>0.8660995370370371</v>
      </c>
      <c r="Y67" s="18"/>
      <c r="Z67" s="18"/>
      <c r="AA67" s="18"/>
      <c r="AB67" s="18"/>
      <c r="AC67" s="19"/>
      <c r="AD67" s="19"/>
    </row>
    <row r="68" spans="1:30" ht="12.75">
      <c r="A68" s="20"/>
      <c r="B68" s="20"/>
      <c r="C68" s="21">
        <v>318</v>
      </c>
      <c r="D68" s="22" t="s">
        <v>100</v>
      </c>
      <c r="E68" s="20">
        <f>COUNTIF(G68:AB68,"&gt;0")</f>
        <v>6</v>
      </c>
      <c r="F68" s="23">
        <f>IF(E68=0,"",SUM(G68:AB68))</f>
        <v>0.16171296296296295</v>
      </c>
      <c r="G68" s="24"/>
      <c r="H68" s="24">
        <v>0.02407407407407407</v>
      </c>
      <c r="I68" s="24"/>
      <c r="J68" s="24"/>
      <c r="K68" s="24">
        <v>0.024918981481481483</v>
      </c>
      <c r="L68" s="24"/>
      <c r="M68" s="24"/>
      <c r="N68" s="24">
        <v>0.026585648148148146</v>
      </c>
      <c r="O68" s="24"/>
      <c r="P68" s="24"/>
      <c r="Q68" s="24">
        <v>0.026793981481481485</v>
      </c>
      <c r="R68" s="24"/>
      <c r="S68" s="24"/>
      <c r="T68" s="24">
        <v>0.029444444444444443</v>
      </c>
      <c r="U68" s="24"/>
      <c r="V68" s="24"/>
      <c r="W68" s="24">
        <v>0.02989583333333333</v>
      </c>
      <c r="X68" s="24"/>
      <c r="Y68" s="24"/>
      <c r="Z68" s="24"/>
      <c r="AA68" s="24"/>
      <c r="AB68" s="24"/>
      <c r="AC68" s="25">
        <f>MIN(G68:AB68)</f>
        <v>0.02407407407407407</v>
      </c>
      <c r="AD68" s="25">
        <f>MAX(G68:AB68)</f>
        <v>0.02989583333333333</v>
      </c>
    </row>
    <row r="69" spans="1:30" ht="12.75">
      <c r="A69" s="20"/>
      <c r="B69" s="20"/>
      <c r="C69" s="21">
        <v>319</v>
      </c>
      <c r="D69" s="22" t="s">
        <v>101</v>
      </c>
      <c r="E69" s="20">
        <f>COUNTIF(G69:AB69,"&gt;0")</f>
        <v>5</v>
      </c>
      <c r="F69" s="23">
        <f>IF(E69=0,"",SUM(G69:AB69))</f>
        <v>0.1414699074074074</v>
      </c>
      <c r="G69" s="24"/>
      <c r="H69" s="24"/>
      <c r="I69" s="24">
        <v>0.026122685185185183</v>
      </c>
      <c r="J69" s="24"/>
      <c r="K69" s="24"/>
      <c r="L69" s="24">
        <v>0.02630787037037037</v>
      </c>
      <c r="M69" s="24"/>
      <c r="N69" s="24"/>
      <c r="O69" s="24">
        <v>0.027430555555555555</v>
      </c>
      <c r="P69" s="24"/>
      <c r="Q69" s="24"/>
      <c r="R69" s="24">
        <v>0.028599537037037034</v>
      </c>
      <c r="S69" s="24"/>
      <c r="T69" s="24"/>
      <c r="U69" s="24">
        <v>0.03300925925925926</v>
      </c>
      <c r="V69" s="24"/>
      <c r="W69" s="24"/>
      <c r="X69" s="24"/>
      <c r="Y69" s="24"/>
      <c r="Z69" s="24"/>
      <c r="AA69" s="24"/>
      <c r="AB69" s="24"/>
      <c r="AC69" s="25">
        <f>MIN(G69:AB69)</f>
        <v>0.026122685185185183</v>
      </c>
      <c r="AD69" s="25">
        <f>MAX(G69:AB69)</f>
        <v>0.03300925925925926</v>
      </c>
    </row>
    <row r="70" spans="1:30" ht="12.75">
      <c r="A70" s="20"/>
      <c r="B70" s="20"/>
      <c r="C70" s="21">
        <v>320</v>
      </c>
      <c r="D70" s="22" t="s">
        <v>102</v>
      </c>
      <c r="E70" s="20">
        <f>COUNTIF(G70:AB70,"&gt;0")</f>
        <v>7</v>
      </c>
      <c r="F70" s="23">
        <f>IF(E70=0,"",SUM(G70:AB70))</f>
        <v>0.1870138888888889</v>
      </c>
      <c r="G70" s="24">
        <v>0.02424768518518518</v>
      </c>
      <c r="H70" s="24"/>
      <c r="I70" s="24"/>
      <c r="J70" s="24">
        <v>0.034768518518518525</v>
      </c>
      <c r="K70" s="24"/>
      <c r="L70" s="24"/>
      <c r="M70" s="24">
        <v>0.023414351851851853</v>
      </c>
      <c r="N70" s="24"/>
      <c r="O70" s="24"/>
      <c r="P70" s="24">
        <v>0.023622685185185188</v>
      </c>
      <c r="Q70" s="24"/>
      <c r="R70" s="24"/>
      <c r="S70" s="24">
        <v>0.024131944444444445</v>
      </c>
      <c r="T70" s="24"/>
      <c r="U70" s="24"/>
      <c r="V70" s="24">
        <v>0.02763888888888889</v>
      </c>
      <c r="W70" s="24"/>
      <c r="X70" s="24">
        <v>0.02918981481481481</v>
      </c>
      <c r="Y70" s="24"/>
      <c r="Z70" s="24"/>
      <c r="AA70" s="24"/>
      <c r="AB70" s="24"/>
      <c r="AC70" s="25">
        <f>MIN(G70:AB70)</f>
        <v>0.023414351851851853</v>
      </c>
      <c r="AD70" s="25">
        <f>MAX(G70:AB70)</f>
        <v>0.034768518518518525</v>
      </c>
    </row>
    <row r="71" spans="1:30" ht="20.25">
      <c r="A71" s="13">
        <v>18</v>
      </c>
      <c r="B71" s="13">
        <v>43</v>
      </c>
      <c r="C71" s="14"/>
      <c r="D71" s="15" t="s">
        <v>103</v>
      </c>
      <c r="E71" s="16">
        <f>SUM(E72:E74)</f>
        <v>18</v>
      </c>
      <c r="F71" s="17">
        <f>IF(E71=0,"",SUM(F72:F74))</f>
        <v>0.5034027777777778</v>
      </c>
      <c r="G71" s="18">
        <v>0.404375</v>
      </c>
      <c r="H71" s="18">
        <v>0.43219907407407404</v>
      </c>
      <c r="I71" s="18">
        <v>0.45754629629629634</v>
      </c>
      <c r="J71" s="18">
        <v>0.48278935185185184</v>
      </c>
      <c r="K71" s="18">
        <v>0.5106597222222222</v>
      </c>
      <c r="L71" s="18">
        <v>0.5365509259259259</v>
      </c>
      <c r="M71" s="18">
        <v>0.5619675925925925</v>
      </c>
      <c r="N71" s="18">
        <v>0.5909837962962963</v>
      </c>
      <c r="O71" s="18">
        <v>0.616875</v>
      </c>
      <c r="P71" s="18">
        <v>0.6428935185185185</v>
      </c>
      <c r="Q71" s="18">
        <v>0.6736574074074074</v>
      </c>
      <c r="R71" s="18">
        <v>0.6998263888888889</v>
      </c>
      <c r="S71" s="18">
        <v>0.7266550925925926</v>
      </c>
      <c r="T71" s="18">
        <v>0.7581944444444444</v>
      </c>
      <c r="U71" s="18">
        <v>0.7867361111111112</v>
      </c>
      <c r="V71" s="18">
        <v>0.8152083333333334</v>
      </c>
      <c r="W71" s="18">
        <v>0.8494328703703703</v>
      </c>
      <c r="X71" s="18">
        <v>0.8793055555555555</v>
      </c>
      <c r="Y71" s="18"/>
      <c r="Z71" s="18"/>
      <c r="AA71" s="18"/>
      <c r="AB71" s="18"/>
      <c r="AC71" s="19"/>
      <c r="AD71" s="19"/>
    </row>
    <row r="72" spans="1:30" ht="12.75">
      <c r="A72" s="20"/>
      <c r="B72" s="20"/>
      <c r="C72" s="21">
        <v>321</v>
      </c>
      <c r="D72" s="22" t="s">
        <v>104</v>
      </c>
      <c r="E72" s="20">
        <f>COUNTIF(G72:AB72,"&gt;0")</f>
        <v>6</v>
      </c>
      <c r="F72" s="23">
        <f>IF(E72=0,"",SUM(G72:AB72))</f>
        <v>0.16171296296296295</v>
      </c>
      <c r="G72" s="24"/>
      <c r="H72" s="24"/>
      <c r="I72" s="24">
        <v>0.02534722222222222</v>
      </c>
      <c r="J72" s="24"/>
      <c r="K72" s="24"/>
      <c r="L72" s="24">
        <v>0.025891203703703704</v>
      </c>
      <c r="M72" s="24"/>
      <c r="N72" s="24"/>
      <c r="O72" s="24">
        <v>0.025891203703703704</v>
      </c>
      <c r="P72" s="24"/>
      <c r="Q72" s="24"/>
      <c r="R72" s="24">
        <v>0.026168981481481477</v>
      </c>
      <c r="S72" s="24"/>
      <c r="T72" s="24"/>
      <c r="U72" s="24">
        <v>0.02854166666666667</v>
      </c>
      <c r="V72" s="24"/>
      <c r="W72" s="24"/>
      <c r="X72" s="24">
        <v>0.029872685185185183</v>
      </c>
      <c r="Y72" s="24"/>
      <c r="Z72" s="24"/>
      <c r="AA72" s="24"/>
      <c r="AB72" s="24"/>
      <c r="AC72" s="25">
        <f>MIN(G72:AB72)</f>
        <v>0.02534722222222222</v>
      </c>
      <c r="AD72" s="25">
        <f>MAX(G72:AB72)</f>
        <v>0.029872685185185183</v>
      </c>
    </row>
    <row r="73" spans="1:30" ht="12.75">
      <c r="A73" s="20"/>
      <c r="B73" s="20"/>
      <c r="C73" s="21">
        <v>322</v>
      </c>
      <c r="D73" s="22" t="s">
        <v>105</v>
      </c>
      <c r="E73" s="20">
        <f>COUNTIF(G73:AB73,"&gt;0")</f>
        <v>6</v>
      </c>
      <c r="F73" s="23">
        <f>IF(E73=0,"",SUM(G73:AB73))</f>
        <v>0.18123842592592593</v>
      </c>
      <c r="G73" s="24"/>
      <c r="H73" s="24">
        <v>0.027824074074074074</v>
      </c>
      <c r="I73" s="24"/>
      <c r="J73" s="24"/>
      <c r="K73" s="24">
        <v>0.02787037037037037</v>
      </c>
      <c r="L73" s="24"/>
      <c r="M73" s="24"/>
      <c r="N73" s="24">
        <v>0.0290162037037037</v>
      </c>
      <c r="O73" s="24"/>
      <c r="P73" s="24"/>
      <c r="Q73" s="24">
        <v>0.030763888888888886</v>
      </c>
      <c r="R73" s="24"/>
      <c r="S73" s="24"/>
      <c r="T73" s="24">
        <v>0.03153935185185185</v>
      </c>
      <c r="U73" s="24"/>
      <c r="V73" s="24"/>
      <c r="W73" s="24">
        <v>0.03422453703703703</v>
      </c>
      <c r="X73" s="24"/>
      <c r="Y73" s="24"/>
      <c r="Z73" s="24"/>
      <c r="AA73" s="24"/>
      <c r="AB73" s="24"/>
      <c r="AC73" s="25">
        <f>MIN(G73:AB73)</f>
        <v>0.027824074074074074</v>
      </c>
      <c r="AD73" s="25">
        <f>MAX(G73:AB73)</f>
        <v>0.03422453703703703</v>
      </c>
    </row>
    <row r="74" spans="1:30" ht="12.75">
      <c r="A74" s="20"/>
      <c r="B74" s="20"/>
      <c r="C74" s="21">
        <v>323</v>
      </c>
      <c r="D74" s="22" t="s">
        <v>106</v>
      </c>
      <c r="E74" s="20">
        <f>COUNTIF(G74:AB74,"&gt;0")</f>
        <v>6</v>
      </c>
      <c r="F74" s="23">
        <f>IF(E74=0,"",SUM(G74:AB74))</f>
        <v>0.1604513888888889</v>
      </c>
      <c r="G74" s="24">
        <v>0.02847222222222222</v>
      </c>
      <c r="H74" s="24"/>
      <c r="I74" s="24"/>
      <c r="J74" s="24">
        <v>0.025243055555555557</v>
      </c>
      <c r="K74" s="24"/>
      <c r="L74" s="24"/>
      <c r="M74" s="24">
        <v>0.025416666666666667</v>
      </c>
      <c r="N74" s="24"/>
      <c r="O74" s="24"/>
      <c r="P74" s="24">
        <v>0.02601851851851852</v>
      </c>
      <c r="Q74" s="24"/>
      <c r="R74" s="24"/>
      <c r="S74" s="24">
        <v>0.026828703703703702</v>
      </c>
      <c r="T74" s="24"/>
      <c r="U74" s="24"/>
      <c r="V74" s="24">
        <v>0.02847222222222222</v>
      </c>
      <c r="W74" s="24"/>
      <c r="X74" s="24"/>
      <c r="Y74" s="24"/>
      <c r="Z74" s="24"/>
      <c r="AA74" s="24"/>
      <c r="AB74" s="24"/>
      <c r="AC74" s="25">
        <f>MIN(G74:AB74)</f>
        <v>0.025243055555555557</v>
      </c>
      <c r="AD74" s="25">
        <f>MAX(G74:AB74)</f>
        <v>0.02847222222222222</v>
      </c>
    </row>
    <row r="75" spans="1:30" ht="20.25">
      <c r="A75" s="13">
        <v>19</v>
      </c>
      <c r="B75" s="13">
        <v>59</v>
      </c>
      <c r="C75" s="14"/>
      <c r="D75" s="15" t="s">
        <v>107</v>
      </c>
      <c r="E75" s="16">
        <f>SUM(E76:E78)</f>
        <v>18</v>
      </c>
      <c r="F75" s="17">
        <f>IF(E75=0,"",SUM(F76:F78))</f>
        <v>0.5181365740740741</v>
      </c>
      <c r="G75" s="18">
        <v>0.40554398148148146</v>
      </c>
      <c r="H75" s="18">
        <v>0.42953703703703705</v>
      </c>
      <c r="I75" s="18">
        <v>0.45664351851851853</v>
      </c>
      <c r="J75" s="18">
        <v>0.49299768518518516</v>
      </c>
      <c r="K75" s="18">
        <v>0.5170138888888889</v>
      </c>
      <c r="L75" s="18">
        <v>0.5453472222222222</v>
      </c>
      <c r="M75" s="18">
        <v>0.5713541666666667</v>
      </c>
      <c r="N75" s="18">
        <v>0.5979166666666667</v>
      </c>
      <c r="O75" s="18">
        <v>0.624548611111111</v>
      </c>
      <c r="P75" s="18">
        <v>0.6539004629629629</v>
      </c>
      <c r="Q75" s="18">
        <v>0.6837847222222222</v>
      </c>
      <c r="R75" s="18">
        <v>0.7101736111111111</v>
      </c>
      <c r="S75" s="18">
        <v>0.7360300925925927</v>
      </c>
      <c r="T75" s="18">
        <v>0.7680208333333334</v>
      </c>
      <c r="U75" s="18">
        <v>0.795613425925926</v>
      </c>
      <c r="V75" s="18">
        <v>0.830300925925926</v>
      </c>
      <c r="W75" s="18">
        <v>0.8585069444444445</v>
      </c>
      <c r="X75" s="18">
        <v>0.8940393518518519</v>
      </c>
      <c r="Y75" s="18"/>
      <c r="Z75" s="18"/>
      <c r="AA75" s="18"/>
      <c r="AB75" s="18"/>
      <c r="AC75" s="19"/>
      <c r="AD75" s="19"/>
    </row>
    <row r="76" spans="1:30" ht="12.75">
      <c r="A76" s="20"/>
      <c r="B76" s="20"/>
      <c r="C76" s="21">
        <v>966</v>
      </c>
      <c r="D76" s="22" t="s">
        <v>108</v>
      </c>
      <c r="E76" s="20">
        <f>COUNTIF(G76:AB76,"&gt;0")</f>
        <v>7</v>
      </c>
      <c r="F76" s="23">
        <f>IF(E76=0,"",SUM(G76:AB76))</f>
        <v>0.1828587962962963</v>
      </c>
      <c r="G76" s="24"/>
      <c r="H76" s="24">
        <v>0.023993055555555556</v>
      </c>
      <c r="I76" s="24"/>
      <c r="J76" s="24"/>
      <c r="K76" s="24">
        <v>0.024016203703703706</v>
      </c>
      <c r="L76" s="24"/>
      <c r="M76" s="24"/>
      <c r="N76" s="24">
        <v>0.0265625</v>
      </c>
      <c r="O76" s="24">
        <v>0.026631944444444444</v>
      </c>
      <c r="P76" s="24"/>
      <c r="Q76" s="24"/>
      <c r="R76" s="24"/>
      <c r="S76" s="24">
        <v>0.02585648148148148</v>
      </c>
      <c r="T76" s="24"/>
      <c r="U76" s="24">
        <v>0.027592592592592596</v>
      </c>
      <c r="V76" s="24"/>
      <c r="W76" s="24">
        <v>0.02820601851851852</v>
      </c>
      <c r="X76" s="24"/>
      <c r="Y76" s="24"/>
      <c r="Z76" s="24"/>
      <c r="AA76" s="24"/>
      <c r="AB76" s="24"/>
      <c r="AC76" s="25">
        <f>MIN(G76:AB76)</f>
        <v>0.023993055555555556</v>
      </c>
      <c r="AD76" s="25">
        <f>MAX(G76:AB76)</f>
        <v>0.02820601851851852</v>
      </c>
    </row>
    <row r="77" spans="1:30" ht="12.75">
      <c r="A77" s="20"/>
      <c r="B77" s="20"/>
      <c r="C77" s="21">
        <v>967</v>
      </c>
      <c r="D77" s="22" t="s">
        <v>109</v>
      </c>
      <c r="E77" s="20">
        <f>COUNTIF(G77:AB77,"&gt;0")</f>
        <v>7</v>
      </c>
      <c r="F77" s="23">
        <f>IF(E77=0,"",SUM(G77:AB77))</f>
        <v>0.21688657407407408</v>
      </c>
      <c r="G77" s="24"/>
      <c r="H77" s="24"/>
      <c r="I77" s="24">
        <v>0.02710648148148148</v>
      </c>
      <c r="J77" s="24"/>
      <c r="K77" s="24"/>
      <c r="L77" s="24">
        <v>0.028333333333333332</v>
      </c>
      <c r="M77" s="24"/>
      <c r="N77" s="24"/>
      <c r="O77" s="24"/>
      <c r="P77" s="24">
        <v>0.02935185185185185</v>
      </c>
      <c r="Q77" s="24">
        <v>0.02988425925925926</v>
      </c>
      <c r="R77" s="24"/>
      <c r="S77" s="24"/>
      <c r="T77" s="24">
        <v>0.03199074074074074</v>
      </c>
      <c r="U77" s="24"/>
      <c r="V77" s="24">
        <v>0.0346875</v>
      </c>
      <c r="W77" s="24"/>
      <c r="X77" s="24">
        <v>0.03553240740740741</v>
      </c>
      <c r="Y77" s="24"/>
      <c r="Z77" s="24"/>
      <c r="AA77" s="24"/>
      <c r="AB77" s="24"/>
      <c r="AC77" s="25">
        <f>MIN(G77:AB77)</f>
        <v>0.02710648148148148</v>
      </c>
      <c r="AD77" s="25">
        <f>MAX(G77:AB77)</f>
        <v>0.03553240740740741</v>
      </c>
    </row>
    <row r="78" spans="1:30" ht="12.75">
      <c r="A78" s="20"/>
      <c r="B78" s="20"/>
      <c r="C78" s="21">
        <v>968</v>
      </c>
      <c r="D78" s="22" t="s">
        <v>110</v>
      </c>
      <c r="E78" s="20">
        <f>COUNTIF(G78:AB78,"&gt;0")</f>
        <v>4</v>
      </c>
      <c r="F78" s="23">
        <f>IF(E78=0,"",SUM(G78:AB78))</f>
        <v>0.1183912037037037</v>
      </c>
      <c r="G78" s="24">
        <v>0.0296412037037037</v>
      </c>
      <c r="H78" s="24"/>
      <c r="I78" s="24"/>
      <c r="J78" s="24">
        <v>0.03635416666666667</v>
      </c>
      <c r="K78" s="24"/>
      <c r="L78" s="24"/>
      <c r="M78" s="24">
        <v>0.026006944444444447</v>
      </c>
      <c r="N78" s="24"/>
      <c r="O78" s="24"/>
      <c r="P78" s="24"/>
      <c r="Q78" s="24"/>
      <c r="R78" s="24">
        <v>0.02638888888888889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>
        <f>MIN(G78:AB78)</f>
        <v>0.026006944444444447</v>
      </c>
      <c r="AD78" s="25">
        <f>MAX(G78:AB78)</f>
        <v>0.03635416666666667</v>
      </c>
    </row>
    <row r="79" spans="1:30" ht="20.25">
      <c r="A79" s="13">
        <v>20</v>
      </c>
      <c r="B79" s="13">
        <v>61</v>
      </c>
      <c r="C79" s="14"/>
      <c r="D79" s="15" t="s">
        <v>111</v>
      </c>
      <c r="E79" s="16">
        <f>SUM(E80:E82)</f>
        <v>18</v>
      </c>
      <c r="F79" s="17">
        <f>IF(E79=0,"",SUM(F80:F82))</f>
        <v>0.5184953703703704</v>
      </c>
      <c r="G79" s="18">
        <v>0.40740740740740744</v>
      </c>
      <c r="H79" s="18">
        <v>0.4340046296296296</v>
      </c>
      <c r="I79" s="18">
        <v>0.4598611111111111</v>
      </c>
      <c r="J79" s="18">
        <v>0.48740740740740746</v>
      </c>
      <c r="K79" s="18">
        <v>0.5135648148148148</v>
      </c>
      <c r="L79" s="18">
        <v>0.5397800925925925</v>
      </c>
      <c r="M79" s="18">
        <v>0.5691782407407407</v>
      </c>
      <c r="N79" s="18">
        <v>0.5956944444444444</v>
      </c>
      <c r="O79" s="18">
        <v>0.6221180555555555</v>
      </c>
      <c r="P79" s="18">
        <v>0.6535416666666667</v>
      </c>
      <c r="Q79" s="18">
        <v>0.6799768518518517</v>
      </c>
      <c r="R79" s="18">
        <v>0.7068402777777778</v>
      </c>
      <c r="S79" s="18">
        <v>0.7346759259259259</v>
      </c>
      <c r="T79" s="18">
        <v>0.7649652777777778</v>
      </c>
      <c r="U79" s="18">
        <v>0.8002893518518519</v>
      </c>
      <c r="V79" s="18">
        <v>0.829849537037037</v>
      </c>
      <c r="W79" s="18">
        <v>0.8596064814814816</v>
      </c>
      <c r="X79" s="18">
        <v>0.8943981481481482</v>
      </c>
      <c r="Y79" s="18"/>
      <c r="Z79" s="18"/>
      <c r="AA79" s="18"/>
      <c r="AB79" s="18"/>
      <c r="AC79" s="19"/>
      <c r="AD79" s="19"/>
    </row>
    <row r="80" spans="1:30" ht="12.75">
      <c r="A80" s="20"/>
      <c r="B80" s="20"/>
      <c r="C80" s="21">
        <v>363</v>
      </c>
      <c r="D80" s="22" t="s">
        <v>112</v>
      </c>
      <c r="E80" s="20">
        <f>COUNTIF(G80:AB80,"&gt;0")</f>
        <v>6</v>
      </c>
      <c r="F80" s="23">
        <f>IF(E80=0,"",SUM(G80:AB80))</f>
        <v>0.16310185185185186</v>
      </c>
      <c r="G80" s="24"/>
      <c r="H80" s="24">
        <v>0.02659722222222222</v>
      </c>
      <c r="I80" s="24"/>
      <c r="J80" s="24"/>
      <c r="K80" s="24">
        <v>0.026157407407407407</v>
      </c>
      <c r="L80" s="24"/>
      <c r="M80" s="24"/>
      <c r="N80" s="24">
        <v>0.026516203703703698</v>
      </c>
      <c r="O80" s="24"/>
      <c r="P80" s="24"/>
      <c r="Q80" s="24">
        <v>0.026435185185185187</v>
      </c>
      <c r="R80" s="24"/>
      <c r="S80" s="24">
        <v>0.02783564814814815</v>
      </c>
      <c r="T80" s="24"/>
      <c r="U80" s="24"/>
      <c r="V80" s="24">
        <v>0.02956018518518519</v>
      </c>
      <c r="W80" s="24"/>
      <c r="X80" s="24"/>
      <c r="Y80" s="24"/>
      <c r="Z80" s="24"/>
      <c r="AA80" s="24"/>
      <c r="AB80" s="24"/>
      <c r="AC80" s="25">
        <f>MIN(G80:AB80)</f>
        <v>0.026157407407407407</v>
      </c>
      <c r="AD80" s="25">
        <f>MAX(G80:AB80)</f>
        <v>0.02956018518518519</v>
      </c>
    </row>
    <row r="81" spans="1:30" ht="12.75">
      <c r="A81" s="20"/>
      <c r="B81" s="20"/>
      <c r="C81" s="21">
        <v>364</v>
      </c>
      <c r="D81" s="22" t="s">
        <v>113</v>
      </c>
      <c r="E81" s="20">
        <f>COUNTIF(G81:AB81,"&gt;0")</f>
        <v>6</v>
      </c>
      <c r="F81" s="23">
        <f>IF(E81=0,"",SUM(G81:AB81))</f>
        <v>0.1899884259259259</v>
      </c>
      <c r="G81" s="24">
        <v>0.031504629629629625</v>
      </c>
      <c r="H81" s="24"/>
      <c r="I81" s="24"/>
      <c r="J81" s="24">
        <v>0.027546296296296294</v>
      </c>
      <c r="K81" s="24"/>
      <c r="L81" s="24"/>
      <c r="M81" s="24">
        <v>0.02939814814814815</v>
      </c>
      <c r="N81" s="24"/>
      <c r="O81" s="24"/>
      <c r="P81" s="24">
        <v>0.03142361111111111</v>
      </c>
      <c r="Q81" s="24"/>
      <c r="R81" s="24"/>
      <c r="S81" s="24"/>
      <c r="T81" s="24"/>
      <c r="U81" s="24">
        <v>0.03532407407407407</v>
      </c>
      <c r="V81" s="24"/>
      <c r="W81" s="24"/>
      <c r="X81" s="24">
        <v>0.03479166666666667</v>
      </c>
      <c r="Y81" s="24"/>
      <c r="Z81" s="24"/>
      <c r="AA81" s="24"/>
      <c r="AB81" s="24"/>
      <c r="AC81" s="25">
        <f>MIN(G81:AB81)</f>
        <v>0.027546296296296294</v>
      </c>
      <c r="AD81" s="25">
        <f>MAX(G81:AB81)</f>
        <v>0.03532407407407407</v>
      </c>
    </row>
    <row r="82" spans="1:30" ht="12.75">
      <c r="A82" s="20"/>
      <c r="B82" s="20"/>
      <c r="C82" s="21">
        <v>365</v>
      </c>
      <c r="D82" s="22" t="s">
        <v>114</v>
      </c>
      <c r="E82" s="20">
        <f>COUNTIF(G82:AB82,"&gt;0")</f>
        <v>6</v>
      </c>
      <c r="F82" s="23">
        <f>IF(E82=0,"",SUM(G82:AB82))</f>
        <v>0.16540509259259262</v>
      </c>
      <c r="G82" s="24"/>
      <c r="H82" s="24"/>
      <c r="I82" s="24">
        <v>0.02585648148148148</v>
      </c>
      <c r="J82" s="24"/>
      <c r="K82" s="24"/>
      <c r="L82" s="24">
        <v>0.02621527777777778</v>
      </c>
      <c r="M82" s="24"/>
      <c r="N82" s="24"/>
      <c r="O82" s="24">
        <v>0.02642361111111111</v>
      </c>
      <c r="P82" s="24"/>
      <c r="Q82" s="24"/>
      <c r="R82" s="24">
        <v>0.026863425925925926</v>
      </c>
      <c r="S82" s="24"/>
      <c r="T82" s="24">
        <v>0.030289351851851855</v>
      </c>
      <c r="U82" s="24"/>
      <c r="V82" s="24"/>
      <c r="W82" s="24">
        <v>0.029756944444444447</v>
      </c>
      <c r="X82" s="24"/>
      <c r="Y82" s="24"/>
      <c r="Z82" s="24"/>
      <c r="AA82" s="24"/>
      <c r="AB82" s="24"/>
      <c r="AC82" s="25">
        <f>MIN(G82:AB82)</f>
        <v>0.02585648148148148</v>
      </c>
      <c r="AD82" s="25">
        <f>MAX(G82:AB82)</f>
        <v>0.030289351851851855</v>
      </c>
    </row>
    <row r="83" spans="1:30" ht="20.25">
      <c r="A83" s="13">
        <v>21</v>
      </c>
      <c r="B83" s="13">
        <v>63</v>
      </c>
      <c r="C83" s="14"/>
      <c r="D83" s="15" t="s">
        <v>115</v>
      </c>
      <c r="E83" s="16">
        <f>SUM(E84:E86)</f>
        <v>18</v>
      </c>
      <c r="F83" s="17">
        <f>IF(E83=0,"",SUM(F84:F86))</f>
        <v>0.5190046296296296</v>
      </c>
      <c r="G83" s="18">
        <v>0.4050347222222222</v>
      </c>
      <c r="H83" s="18">
        <v>0.42940972222222223</v>
      </c>
      <c r="I83" s="18">
        <v>0.45635416666666667</v>
      </c>
      <c r="J83" s="18">
        <v>0.48181712962962964</v>
      </c>
      <c r="K83" s="18">
        <v>0.508263888888889</v>
      </c>
      <c r="L83" s="18">
        <v>0.5364930555555555</v>
      </c>
      <c r="M83" s="18">
        <v>0.5637962962962962</v>
      </c>
      <c r="N83" s="18">
        <v>0.5924074074074074</v>
      </c>
      <c r="O83" s="18">
        <v>0.6198958333333333</v>
      </c>
      <c r="P83" s="18">
        <v>0.6477777777777778</v>
      </c>
      <c r="Q83" s="18">
        <v>0.6753935185185185</v>
      </c>
      <c r="R83" s="18">
        <v>0.7061226851851852</v>
      </c>
      <c r="S83" s="18">
        <v>0.733275462962963</v>
      </c>
      <c r="T83" s="18">
        <v>0.7634143518518518</v>
      </c>
      <c r="U83" s="18">
        <v>0.7971643518518517</v>
      </c>
      <c r="V83" s="18">
        <v>0.8289351851851853</v>
      </c>
      <c r="W83" s="18">
        <v>0.8582175925925926</v>
      </c>
      <c r="X83" s="18">
        <v>0.8949074074074074</v>
      </c>
      <c r="Y83" s="18"/>
      <c r="Z83" s="18"/>
      <c r="AA83" s="18"/>
      <c r="AB83" s="18"/>
      <c r="AC83" s="19"/>
      <c r="AD83" s="19"/>
    </row>
    <row r="84" spans="1:30" ht="12.75">
      <c r="A84" s="20"/>
      <c r="B84" s="20"/>
      <c r="C84" s="21">
        <v>927</v>
      </c>
      <c r="D84" s="22" t="s">
        <v>116</v>
      </c>
      <c r="E84" s="20">
        <f>COUNTIF(G84:AB84,"&gt;0")</f>
        <v>6</v>
      </c>
      <c r="F84" s="23">
        <f>IF(E84=0,"",SUM(G84:AB84))</f>
        <v>0.18395833333333333</v>
      </c>
      <c r="G84" s="24"/>
      <c r="H84" s="24"/>
      <c r="I84" s="24">
        <v>0.02694444444444444</v>
      </c>
      <c r="J84" s="24"/>
      <c r="K84" s="24"/>
      <c r="L84" s="24">
        <v>0.028229166666666666</v>
      </c>
      <c r="M84" s="24"/>
      <c r="N84" s="24"/>
      <c r="O84" s="24"/>
      <c r="P84" s="24"/>
      <c r="Q84" s="24">
        <v>0.027615740740740743</v>
      </c>
      <c r="R84" s="24">
        <v>0.03072916666666667</v>
      </c>
      <c r="S84" s="24"/>
      <c r="T84" s="24"/>
      <c r="U84" s="24">
        <v>0.03375</v>
      </c>
      <c r="V84" s="24"/>
      <c r="W84" s="24"/>
      <c r="X84" s="24">
        <v>0.03668981481481482</v>
      </c>
      <c r="Y84" s="24"/>
      <c r="Z84" s="24"/>
      <c r="AA84" s="24"/>
      <c r="AB84" s="24"/>
      <c r="AC84" s="25">
        <f>MIN(G84:AB84)</f>
        <v>0.02694444444444444</v>
      </c>
      <c r="AD84" s="25">
        <f>MAX(G84:AB84)</f>
        <v>0.03668981481481482</v>
      </c>
    </row>
    <row r="85" spans="1:30" ht="12.75">
      <c r="A85" s="20"/>
      <c r="B85" s="20"/>
      <c r="C85" s="21">
        <v>928</v>
      </c>
      <c r="D85" s="22" t="s">
        <v>117</v>
      </c>
      <c r="E85" s="20">
        <f>COUNTIF(G85:AB85,"&gt;0")</f>
        <v>6</v>
      </c>
      <c r="F85" s="23">
        <f>IF(E85=0,"",SUM(G85:AB85))</f>
        <v>0.1694328703703704</v>
      </c>
      <c r="G85" s="24">
        <v>0.029131944444444446</v>
      </c>
      <c r="H85" s="24"/>
      <c r="I85" s="24"/>
      <c r="J85" s="24">
        <v>0.02546296296296296</v>
      </c>
      <c r="K85" s="24"/>
      <c r="L85" s="24"/>
      <c r="M85" s="24">
        <v>0.027303240740740743</v>
      </c>
      <c r="N85" s="24">
        <v>0.028611111111111115</v>
      </c>
      <c r="O85" s="24"/>
      <c r="P85" s="24"/>
      <c r="Q85" s="24"/>
      <c r="R85" s="24"/>
      <c r="S85" s="24">
        <v>0.02715277777777778</v>
      </c>
      <c r="T85" s="24"/>
      <c r="U85" s="24"/>
      <c r="V85" s="24">
        <v>0.03177083333333333</v>
      </c>
      <c r="W85" s="24"/>
      <c r="X85" s="24"/>
      <c r="Y85" s="24"/>
      <c r="Z85" s="24"/>
      <c r="AA85" s="24"/>
      <c r="AB85" s="24"/>
      <c r="AC85" s="25">
        <f>MIN(G85:AB85)</f>
        <v>0.02546296296296296</v>
      </c>
      <c r="AD85" s="25">
        <f>MAX(G85:AB85)</f>
        <v>0.03177083333333333</v>
      </c>
    </row>
    <row r="86" spans="1:30" ht="12.75">
      <c r="A86" s="20"/>
      <c r="B86" s="20"/>
      <c r="C86" s="21">
        <v>929</v>
      </c>
      <c r="D86" s="22" t="s">
        <v>118</v>
      </c>
      <c r="E86" s="20">
        <f>COUNTIF(G86:AB86,"&gt;0")</f>
        <v>6</v>
      </c>
      <c r="F86" s="23">
        <f>IF(E86=0,"",SUM(G86:AB86))</f>
        <v>0.16561342592592593</v>
      </c>
      <c r="G86" s="24"/>
      <c r="H86" s="24">
        <v>0.024375</v>
      </c>
      <c r="I86" s="24"/>
      <c r="J86" s="24"/>
      <c r="K86" s="24">
        <v>0.026446759259259264</v>
      </c>
      <c r="L86" s="24"/>
      <c r="M86" s="24"/>
      <c r="N86" s="24"/>
      <c r="O86" s="24">
        <v>0.027488425925925927</v>
      </c>
      <c r="P86" s="24">
        <v>0.027881944444444445</v>
      </c>
      <c r="Q86" s="24"/>
      <c r="R86" s="24"/>
      <c r="S86" s="24"/>
      <c r="T86" s="24">
        <v>0.030138888888888885</v>
      </c>
      <c r="U86" s="24"/>
      <c r="V86" s="24"/>
      <c r="W86" s="24">
        <v>0.029282407407407406</v>
      </c>
      <c r="X86" s="24"/>
      <c r="Y86" s="24"/>
      <c r="Z86" s="24"/>
      <c r="AA86" s="24"/>
      <c r="AB86" s="24"/>
      <c r="AC86" s="25">
        <f>MIN(G86:AB86)</f>
        <v>0.024375</v>
      </c>
      <c r="AD86" s="25">
        <f>MAX(G86:AB86)</f>
        <v>0.030138888888888885</v>
      </c>
    </row>
    <row r="87" spans="1:30" ht="20.25">
      <c r="A87" s="13">
        <v>22</v>
      </c>
      <c r="B87" s="13">
        <v>64</v>
      </c>
      <c r="C87" s="14"/>
      <c r="D87" s="15" t="s">
        <v>119</v>
      </c>
      <c r="E87" s="16">
        <f>SUM(E88:E90)</f>
        <v>18</v>
      </c>
      <c r="F87" s="17">
        <f>IF(E87=0,"",SUM(F88:F90))</f>
        <v>0.5199768518518518</v>
      </c>
      <c r="G87" s="18">
        <v>0.4034143518518518</v>
      </c>
      <c r="H87" s="18">
        <v>0.4278356481481482</v>
      </c>
      <c r="I87" s="18">
        <v>0.4547800925925926</v>
      </c>
      <c r="J87" s="18">
        <v>0.4791435185185185</v>
      </c>
      <c r="K87" s="18">
        <v>0.5108796296296296</v>
      </c>
      <c r="L87" s="18">
        <v>0.5393055555555556</v>
      </c>
      <c r="M87" s="18">
        <v>0.5640972222222222</v>
      </c>
      <c r="N87" s="18">
        <v>0.5925347222222223</v>
      </c>
      <c r="O87" s="18">
        <v>0.6177546296296296</v>
      </c>
      <c r="P87" s="18">
        <v>0.6465740740740741</v>
      </c>
      <c r="Q87" s="18">
        <v>0.6719328703703704</v>
      </c>
      <c r="R87" s="18">
        <v>0.6985300925925926</v>
      </c>
      <c r="S87" s="18">
        <v>0.7305208333333333</v>
      </c>
      <c r="T87" s="18">
        <v>0.7569907407407408</v>
      </c>
      <c r="U87" s="18">
        <v>0.7874768518518519</v>
      </c>
      <c r="V87" s="18">
        <v>0.8361226851851852</v>
      </c>
      <c r="W87" s="18">
        <v>0.8677199074074075</v>
      </c>
      <c r="X87" s="18">
        <v>0.8958796296296296</v>
      </c>
      <c r="Y87" s="18"/>
      <c r="Z87" s="18"/>
      <c r="AA87" s="18"/>
      <c r="AB87" s="18"/>
      <c r="AC87" s="19"/>
      <c r="AD87" s="19"/>
    </row>
    <row r="88" spans="1:30" ht="12.75">
      <c r="A88" s="20"/>
      <c r="B88" s="20"/>
      <c r="C88" s="21">
        <v>330</v>
      </c>
      <c r="D88" s="22" t="s">
        <v>120</v>
      </c>
      <c r="E88" s="20">
        <f>COUNTIF(G88:AB88,"&gt;0")</f>
        <v>8</v>
      </c>
      <c r="F88" s="23">
        <f>IF(E88=0,"",SUM(G88:AB88))</f>
        <v>0.23373842592592592</v>
      </c>
      <c r="G88" s="24">
        <v>0.027511574074074074</v>
      </c>
      <c r="H88" s="24"/>
      <c r="I88" s="24"/>
      <c r="J88" s="24">
        <v>0.024363425925925927</v>
      </c>
      <c r="K88" s="24"/>
      <c r="L88" s="24"/>
      <c r="M88" s="24">
        <v>0.02479166666666667</v>
      </c>
      <c r="N88" s="24">
        <v>0.0284375</v>
      </c>
      <c r="O88" s="24"/>
      <c r="P88" s="24"/>
      <c r="Q88" s="24">
        <v>0.025358796296296296</v>
      </c>
      <c r="R88" s="24"/>
      <c r="S88" s="24"/>
      <c r="T88" s="24">
        <v>0.02646990740740741</v>
      </c>
      <c r="U88" s="24"/>
      <c r="V88" s="24">
        <v>0.04864583333333333</v>
      </c>
      <c r="W88" s="24"/>
      <c r="X88" s="24">
        <v>0.02815972222222222</v>
      </c>
      <c r="Y88" s="24"/>
      <c r="Z88" s="24"/>
      <c r="AA88" s="24"/>
      <c r="AB88" s="24"/>
      <c r="AC88" s="25">
        <f>MIN(G88:AB88)</f>
        <v>0.024363425925925927</v>
      </c>
      <c r="AD88" s="25">
        <f>MAX(G88:AB88)</f>
        <v>0.04864583333333333</v>
      </c>
    </row>
    <row r="89" spans="1:30" ht="12.75">
      <c r="A89" s="20"/>
      <c r="B89" s="20"/>
      <c r="C89" s="21">
        <v>331</v>
      </c>
      <c r="D89" s="22" t="s">
        <v>121</v>
      </c>
      <c r="E89" s="20">
        <f>COUNTIF(G89:AB89,"&gt;0")</f>
        <v>6</v>
      </c>
      <c r="F89" s="23">
        <f>IF(E89=0,"",SUM(G89:AB89))</f>
        <v>0.17005787037037037</v>
      </c>
      <c r="G89" s="24"/>
      <c r="H89" s="24">
        <v>0.02442129629629629</v>
      </c>
      <c r="I89" s="24"/>
      <c r="J89" s="24"/>
      <c r="K89" s="24">
        <v>0.03173611111111111</v>
      </c>
      <c r="L89" s="24"/>
      <c r="M89" s="24"/>
      <c r="N89" s="24"/>
      <c r="O89" s="24">
        <v>0.02521990740740741</v>
      </c>
      <c r="P89" s="24"/>
      <c r="Q89" s="24"/>
      <c r="R89" s="24">
        <v>0.02659722222222222</v>
      </c>
      <c r="S89" s="24"/>
      <c r="T89" s="24"/>
      <c r="U89" s="24">
        <v>0.030486111111111113</v>
      </c>
      <c r="V89" s="24"/>
      <c r="W89" s="24">
        <v>0.03159722222222222</v>
      </c>
      <c r="X89" s="24"/>
      <c r="Y89" s="24"/>
      <c r="Z89" s="24"/>
      <c r="AA89" s="24"/>
      <c r="AB89" s="24"/>
      <c r="AC89" s="25">
        <f>MIN(G89:AB89)</f>
        <v>0.02442129629629629</v>
      </c>
      <c r="AD89" s="25">
        <f>MAX(G89:AB89)</f>
        <v>0.03173611111111111</v>
      </c>
    </row>
    <row r="90" spans="1:30" ht="12.75">
      <c r="A90" s="20"/>
      <c r="B90" s="20"/>
      <c r="C90" s="21">
        <v>332</v>
      </c>
      <c r="D90" s="22" t="s">
        <v>122</v>
      </c>
      <c r="E90" s="20">
        <f>COUNTIF(G90:AB90,"&gt;0")</f>
        <v>4</v>
      </c>
      <c r="F90" s="23">
        <f>IF(E90=0,"",SUM(G90:AB90))</f>
        <v>0.11618055555555554</v>
      </c>
      <c r="G90" s="24"/>
      <c r="H90" s="24"/>
      <c r="I90" s="24">
        <v>0.02694444444444444</v>
      </c>
      <c r="J90" s="24"/>
      <c r="K90" s="24"/>
      <c r="L90" s="24">
        <v>0.028425925925925924</v>
      </c>
      <c r="M90" s="24"/>
      <c r="N90" s="24"/>
      <c r="O90" s="24"/>
      <c r="P90" s="24">
        <v>0.028819444444444443</v>
      </c>
      <c r="Q90" s="24"/>
      <c r="R90" s="24"/>
      <c r="S90" s="24">
        <v>0.03199074074074074</v>
      </c>
      <c r="T90" s="24"/>
      <c r="U90" s="24"/>
      <c r="V90" s="24"/>
      <c r="W90" s="24"/>
      <c r="X90" s="24"/>
      <c r="Y90" s="24"/>
      <c r="Z90" s="24"/>
      <c r="AA90" s="24"/>
      <c r="AB90" s="24"/>
      <c r="AC90" s="25">
        <f>MIN(G90:AB90)</f>
        <v>0.02694444444444444</v>
      </c>
      <c r="AD90" s="25">
        <f>MAX(G90:AB90)</f>
        <v>0.03199074074074074</v>
      </c>
    </row>
    <row r="91" spans="1:30" ht="20.25">
      <c r="A91" s="13">
        <v>23</v>
      </c>
      <c r="B91" s="13">
        <v>67</v>
      </c>
      <c r="C91" s="14"/>
      <c r="D91" s="15" t="s">
        <v>123</v>
      </c>
      <c r="E91" s="16">
        <f>SUM(E92:E94)</f>
        <v>18</v>
      </c>
      <c r="F91" s="17">
        <f>IF(E91=0,"",SUM(F92:F94))</f>
        <v>0.5218402777777778</v>
      </c>
      <c r="G91" s="18">
        <v>0.405625</v>
      </c>
      <c r="H91" s="18">
        <v>0.43106481481481485</v>
      </c>
      <c r="I91" s="18">
        <v>0.4681018518518518</v>
      </c>
      <c r="J91" s="18">
        <v>0.49416666666666664</v>
      </c>
      <c r="K91" s="18">
        <v>0.519699074074074</v>
      </c>
      <c r="L91" s="18">
        <v>0.5489236111111111</v>
      </c>
      <c r="M91" s="18">
        <v>0.5759953703703703</v>
      </c>
      <c r="N91" s="18">
        <v>0.6016203703703703</v>
      </c>
      <c r="O91" s="18">
        <v>0.6312384259259259</v>
      </c>
      <c r="P91" s="18">
        <v>0.6592361111111111</v>
      </c>
      <c r="Q91" s="18">
        <v>0.6856365740740741</v>
      </c>
      <c r="R91" s="18">
        <v>0.7146990740740741</v>
      </c>
      <c r="S91" s="18">
        <v>0.7451851851851852</v>
      </c>
      <c r="T91" s="18">
        <v>0.7732407407407407</v>
      </c>
      <c r="U91" s="18">
        <v>0.8061226851851852</v>
      </c>
      <c r="V91" s="18">
        <v>0.8369560185185185</v>
      </c>
      <c r="W91" s="18">
        <v>0.8657407407407408</v>
      </c>
      <c r="X91" s="18">
        <v>0.8977430555555556</v>
      </c>
      <c r="Y91" s="18"/>
      <c r="Z91" s="18"/>
      <c r="AA91" s="18"/>
      <c r="AB91" s="18"/>
      <c r="AC91" s="19"/>
      <c r="AD91" s="19"/>
    </row>
    <row r="92" spans="1:30" ht="12.75">
      <c r="A92" s="20"/>
      <c r="B92" s="20"/>
      <c r="C92" s="21">
        <v>324</v>
      </c>
      <c r="D92" s="22" t="s">
        <v>124</v>
      </c>
      <c r="E92" s="20">
        <f>COUNTIF(G92:AB92,"&gt;0")</f>
        <v>6</v>
      </c>
      <c r="F92" s="23">
        <f>IF(E92=0,"",SUM(G92:AB92))</f>
        <v>0.15983796296296296</v>
      </c>
      <c r="G92" s="24"/>
      <c r="H92" s="24">
        <v>0.025439814814814814</v>
      </c>
      <c r="I92" s="24"/>
      <c r="J92" s="24"/>
      <c r="K92" s="24">
        <v>0.025532407407407406</v>
      </c>
      <c r="L92" s="24"/>
      <c r="M92" s="24"/>
      <c r="N92" s="24">
        <v>0.025625</v>
      </c>
      <c r="O92" s="24"/>
      <c r="P92" s="24"/>
      <c r="Q92" s="24">
        <v>0.026400462962962962</v>
      </c>
      <c r="R92" s="24"/>
      <c r="S92" s="24"/>
      <c r="T92" s="24">
        <v>0.028055555555555556</v>
      </c>
      <c r="U92" s="24"/>
      <c r="V92" s="24"/>
      <c r="W92" s="24">
        <v>0.028784722222222225</v>
      </c>
      <c r="X92" s="24"/>
      <c r="Y92" s="24"/>
      <c r="Z92" s="24"/>
      <c r="AA92" s="24"/>
      <c r="AB92" s="24"/>
      <c r="AC92" s="25">
        <f>MIN(G92:AB92)</f>
        <v>0.025439814814814814</v>
      </c>
      <c r="AD92" s="25">
        <f>MAX(G92:AB92)</f>
        <v>0.028784722222222225</v>
      </c>
    </row>
    <row r="93" spans="1:30" ht="12.75">
      <c r="A93" s="20"/>
      <c r="B93" s="20"/>
      <c r="C93" s="21">
        <v>325</v>
      </c>
      <c r="D93" s="22" t="s">
        <v>125</v>
      </c>
      <c r="E93" s="20">
        <f>COUNTIF(G93:AB93,"&gt;0")</f>
        <v>6</v>
      </c>
      <c r="F93" s="23">
        <f>IF(E93=0,"",SUM(G93:AB93))</f>
        <v>0.18982638888888892</v>
      </c>
      <c r="G93" s="24"/>
      <c r="H93" s="24"/>
      <c r="I93" s="24">
        <v>0.03703703703703704</v>
      </c>
      <c r="J93" s="24"/>
      <c r="K93" s="24"/>
      <c r="L93" s="24">
        <v>0.02922453703703704</v>
      </c>
      <c r="M93" s="24"/>
      <c r="N93" s="24"/>
      <c r="O93" s="24">
        <v>0.029618055555555554</v>
      </c>
      <c r="P93" s="24"/>
      <c r="Q93" s="24"/>
      <c r="R93" s="24">
        <v>0.0290625</v>
      </c>
      <c r="S93" s="24"/>
      <c r="T93" s="24"/>
      <c r="U93" s="24">
        <v>0.03288194444444444</v>
      </c>
      <c r="V93" s="24"/>
      <c r="W93" s="24"/>
      <c r="X93" s="24">
        <v>0.03200231481481482</v>
      </c>
      <c r="Y93" s="24"/>
      <c r="Z93" s="24"/>
      <c r="AA93" s="24"/>
      <c r="AB93" s="24"/>
      <c r="AC93" s="25">
        <f>MIN(G93:AB93)</f>
        <v>0.0290625</v>
      </c>
      <c r="AD93" s="25">
        <f>MAX(G93:AB93)</f>
        <v>0.03703703703703704</v>
      </c>
    </row>
    <row r="94" spans="1:30" ht="12.75">
      <c r="A94" s="20"/>
      <c r="B94" s="20"/>
      <c r="C94" s="21">
        <v>326</v>
      </c>
      <c r="D94" s="22" t="s">
        <v>126</v>
      </c>
      <c r="E94" s="20">
        <f>COUNTIF(G94:AB94,"&gt;0")</f>
        <v>6</v>
      </c>
      <c r="F94" s="23">
        <f>IF(E94=0,"",SUM(G94:AB94))</f>
        <v>0.1721759259259259</v>
      </c>
      <c r="G94" s="24">
        <v>0.02972222222222222</v>
      </c>
      <c r="H94" s="24"/>
      <c r="I94" s="24"/>
      <c r="J94" s="24">
        <v>0.026064814814814815</v>
      </c>
      <c r="K94" s="24"/>
      <c r="L94" s="24"/>
      <c r="M94" s="24">
        <v>0.027071759259259257</v>
      </c>
      <c r="N94" s="24"/>
      <c r="O94" s="24"/>
      <c r="P94" s="24">
        <v>0.027997685185185184</v>
      </c>
      <c r="Q94" s="24"/>
      <c r="R94" s="24"/>
      <c r="S94" s="24">
        <v>0.030486111111111113</v>
      </c>
      <c r="T94" s="24"/>
      <c r="U94" s="24"/>
      <c r="V94" s="24">
        <v>0.030833333333333334</v>
      </c>
      <c r="W94" s="24"/>
      <c r="X94" s="24"/>
      <c r="Y94" s="24"/>
      <c r="Z94" s="24"/>
      <c r="AA94" s="24"/>
      <c r="AB94" s="24"/>
      <c r="AC94" s="25">
        <f>MIN(G94:AB94)</f>
        <v>0.026064814814814815</v>
      </c>
      <c r="AD94" s="25">
        <f>MAX(G94:AB94)</f>
        <v>0.030833333333333334</v>
      </c>
    </row>
    <row r="95" spans="1:30" ht="20.25">
      <c r="A95" s="13">
        <v>24</v>
      </c>
      <c r="B95" s="13">
        <v>68</v>
      </c>
      <c r="C95" s="14"/>
      <c r="D95" s="15" t="s">
        <v>127</v>
      </c>
      <c r="E95" s="16">
        <f>SUM(E96:E98)</f>
        <v>18</v>
      </c>
      <c r="F95" s="17">
        <f>IF(E95=0,"",SUM(F96:F98))</f>
        <v>0.5222569444444445</v>
      </c>
      <c r="G95" s="18">
        <v>0.4061226851851852</v>
      </c>
      <c r="H95" s="18">
        <v>0.43194444444444446</v>
      </c>
      <c r="I95" s="18">
        <v>0.4582175925925926</v>
      </c>
      <c r="J95" s="18">
        <v>0.4849421296296296</v>
      </c>
      <c r="K95" s="18">
        <v>0.5125578703703704</v>
      </c>
      <c r="L95" s="18">
        <v>0.5394907407407408</v>
      </c>
      <c r="M95" s="18">
        <v>0.5667013888888889</v>
      </c>
      <c r="N95" s="18">
        <v>0.5979513888888889</v>
      </c>
      <c r="O95" s="18">
        <v>0.6266087962962963</v>
      </c>
      <c r="P95" s="18">
        <v>0.6539814814814815</v>
      </c>
      <c r="Q95" s="18">
        <v>0.6821875</v>
      </c>
      <c r="R95" s="18">
        <v>0.7129976851851851</v>
      </c>
      <c r="S95" s="18">
        <v>0.7403819444444445</v>
      </c>
      <c r="T95" s="18">
        <v>0.7712268518518518</v>
      </c>
      <c r="U95" s="18">
        <v>0.8047106481481481</v>
      </c>
      <c r="V95" s="18">
        <v>0.8353587962962963</v>
      </c>
      <c r="W95" s="18">
        <v>0.8677777777777779</v>
      </c>
      <c r="X95" s="18">
        <v>0.8981597222222222</v>
      </c>
      <c r="Y95" s="18"/>
      <c r="Z95" s="18"/>
      <c r="AA95" s="18"/>
      <c r="AB95" s="18"/>
      <c r="AC95" s="19"/>
      <c r="AD95" s="19"/>
    </row>
    <row r="96" spans="1:30" ht="12.75">
      <c r="A96" s="20"/>
      <c r="B96" s="20"/>
      <c r="C96" s="21">
        <v>924</v>
      </c>
      <c r="D96" s="22" t="s">
        <v>128</v>
      </c>
      <c r="E96" s="20">
        <f>COUNTIF(G96:AB96,"&gt;0")</f>
        <v>7</v>
      </c>
      <c r="F96" s="23">
        <f>IF(E96=0,"",SUM(G96:AB96))</f>
        <v>0.20687499999999998</v>
      </c>
      <c r="G96" s="24">
        <v>0.030219907407407407</v>
      </c>
      <c r="H96" s="24"/>
      <c r="I96" s="24"/>
      <c r="J96" s="24">
        <v>0.026724537037037036</v>
      </c>
      <c r="K96" s="24"/>
      <c r="L96" s="24"/>
      <c r="M96" s="24">
        <v>0.027210648148148147</v>
      </c>
      <c r="N96" s="24">
        <v>0.03125</v>
      </c>
      <c r="O96" s="24"/>
      <c r="P96" s="24"/>
      <c r="Q96" s="24">
        <v>0.02820601851851852</v>
      </c>
      <c r="R96" s="24"/>
      <c r="S96" s="24"/>
      <c r="T96" s="24">
        <v>0.030844907407407404</v>
      </c>
      <c r="U96" s="24"/>
      <c r="V96" s="24"/>
      <c r="W96" s="24">
        <v>0.03241898148148148</v>
      </c>
      <c r="X96" s="24"/>
      <c r="Y96" s="24"/>
      <c r="Z96" s="24"/>
      <c r="AA96" s="24"/>
      <c r="AB96" s="24"/>
      <c r="AC96" s="25">
        <f>MIN(G96:AB96)</f>
        <v>0.026724537037037036</v>
      </c>
      <c r="AD96" s="25">
        <f>MAX(G96:AB96)</f>
        <v>0.03241898148148148</v>
      </c>
    </row>
    <row r="97" spans="1:30" ht="12.75">
      <c r="A97" s="20"/>
      <c r="B97" s="20"/>
      <c r="C97" s="21">
        <v>925</v>
      </c>
      <c r="D97" s="22" t="s">
        <v>129</v>
      </c>
      <c r="E97" s="20">
        <f>COUNTIF(G97:AB97,"&gt;0")</f>
        <v>6</v>
      </c>
      <c r="F97" s="23">
        <f>IF(E97=0,"",SUM(G97:AB97))</f>
        <v>0.16899305555555558</v>
      </c>
      <c r="G97" s="24"/>
      <c r="H97" s="24"/>
      <c r="I97" s="24">
        <v>0.026273148148148153</v>
      </c>
      <c r="J97" s="24"/>
      <c r="K97" s="24"/>
      <c r="L97" s="24">
        <v>0.02693287037037037</v>
      </c>
      <c r="M97" s="24"/>
      <c r="N97" s="24"/>
      <c r="O97" s="24"/>
      <c r="P97" s="24">
        <v>0.027372685185185184</v>
      </c>
      <c r="Q97" s="24"/>
      <c r="R97" s="24"/>
      <c r="S97" s="24">
        <v>0.027384259259259257</v>
      </c>
      <c r="T97" s="24"/>
      <c r="U97" s="24"/>
      <c r="V97" s="24">
        <v>0.030648148148148147</v>
      </c>
      <c r="W97" s="24"/>
      <c r="X97" s="24">
        <v>0.030381944444444444</v>
      </c>
      <c r="Y97" s="24"/>
      <c r="Z97" s="24"/>
      <c r="AA97" s="24"/>
      <c r="AB97" s="24"/>
      <c r="AC97" s="25">
        <f>MIN(G97:AB97)</f>
        <v>0.026273148148148153</v>
      </c>
      <c r="AD97" s="25">
        <f>MAX(G97:AB97)</f>
        <v>0.030648148148148147</v>
      </c>
    </row>
    <row r="98" spans="1:30" ht="12.75">
      <c r="A98" s="20"/>
      <c r="B98" s="20"/>
      <c r="C98" s="21">
        <v>926</v>
      </c>
      <c r="D98" s="22" t="s">
        <v>130</v>
      </c>
      <c r="E98" s="20">
        <f>COUNTIF(G98:AB98,"&gt;0")</f>
        <v>5</v>
      </c>
      <c r="F98" s="23">
        <f>IF(E98=0,"",SUM(G98:AB98))</f>
        <v>0.1463888888888889</v>
      </c>
      <c r="G98" s="24"/>
      <c r="H98" s="24">
        <v>0.025821759259259256</v>
      </c>
      <c r="I98" s="24"/>
      <c r="J98" s="24"/>
      <c r="K98" s="24">
        <v>0.027615740740740743</v>
      </c>
      <c r="L98" s="24"/>
      <c r="M98" s="24"/>
      <c r="N98" s="24"/>
      <c r="O98" s="24">
        <v>0.028657407407407406</v>
      </c>
      <c r="P98" s="24"/>
      <c r="Q98" s="24"/>
      <c r="R98" s="24">
        <v>0.030810185185185187</v>
      </c>
      <c r="S98" s="24"/>
      <c r="T98" s="24"/>
      <c r="U98" s="24">
        <v>0.033483796296296296</v>
      </c>
      <c r="V98" s="24"/>
      <c r="W98" s="24"/>
      <c r="X98" s="24"/>
      <c r="Y98" s="24"/>
      <c r="Z98" s="24"/>
      <c r="AA98" s="24"/>
      <c r="AB98" s="24"/>
      <c r="AC98" s="25">
        <f>MIN(G98:AB98)</f>
        <v>0.025821759259259256</v>
      </c>
      <c r="AD98" s="25">
        <f>MAX(G98:AB98)</f>
        <v>0.033483796296296296</v>
      </c>
    </row>
    <row r="99" spans="1:30" ht="20.25">
      <c r="A99" s="13">
        <v>25</v>
      </c>
      <c r="B99" s="13">
        <v>70</v>
      </c>
      <c r="C99" s="14"/>
      <c r="D99" s="15" t="s">
        <v>131</v>
      </c>
      <c r="E99" s="16">
        <f>SUM(E100:E102)</f>
        <v>18</v>
      </c>
      <c r="F99" s="17">
        <f>IF(E99=0,"",SUM(F100:F102))</f>
        <v>0.5237037037037037</v>
      </c>
      <c r="G99" s="18">
        <v>0.4064814814814815</v>
      </c>
      <c r="H99" s="18">
        <v>0.4323148148148148</v>
      </c>
      <c r="I99" s="18">
        <v>0.4588310185185185</v>
      </c>
      <c r="J99" s="18">
        <v>0.485787037037037</v>
      </c>
      <c r="K99" s="18">
        <v>0.5121296296296296</v>
      </c>
      <c r="L99" s="18">
        <v>0.539513888888889</v>
      </c>
      <c r="M99" s="18">
        <v>0.5684722222222222</v>
      </c>
      <c r="N99" s="18">
        <v>0.5951388888888889</v>
      </c>
      <c r="O99" s="18">
        <v>0.6234606481481482</v>
      </c>
      <c r="P99" s="18">
        <v>0.6533217592592593</v>
      </c>
      <c r="Q99" s="18">
        <v>0.6806018518518518</v>
      </c>
      <c r="R99" s="18">
        <v>0.709050925925926</v>
      </c>
      <c r="S99" s="18">
        <v>0.7387268518518518</v>
      </c>
      <c r="T99" s="18">
        <v>0.7691435185185185</v>
      </c>
      <c r="U99" s="18">
        <v>0.8037268518518519</v>
      </c>
      <c r="V99" s="18">
        <v>0.8348726851851852</v>
      </c>
      <c r="W99" s="18">
        <v>0.8659375</v>
      </c>
      <c r="X99" s="18">
        <v>0.8996064814814814</v>
      </c>
      <c r="Y99" s="18"/>
      <c r="Z99" s="18"/>
      <c r="AA99" s="18"/>
      <c r="AB99" s="18"/>
      <c r="AC99" s="19"/>
      <c r="AD99" s="19"/>
    </row>
    <row r="100" spans="1:30" ht="12.75">
      <c r="A100" s="20"/>
      <c r="B100" s="20"/>
      <c r="C100" s="21">
        <v>375</v>
      </c>
      <c r="D100" s="22" t="s">
        <v>132</v>
      </c>
      <c r="E100" s="20">
        <f>COUNTIF(G100:AB100,"&gt;0")</f>
        <v>6</v>
      </c>
      <c r="F100" s="23">
        <f>IF(E100=0,"",SUM(G100:AB100))</f>
        <v>0.1789236111111111</v>
      </c>
      <c r="G100" s="24"/>
      <c r="H100" s="24"/>
      <c r="I100" s="24">
        <v>0.026516203703703698</v>
      </c>
      <c r="J100" s="24"/>
      <c r="K100" s="24"/>
      <c r="L100" s="24">
        <v>0.027384259259259257</v>
      </c>
      <c r="M100" s="24"/>
      <c r="N100" s="24"/>
      <c r="O100" s="24">
        <v>0.02832175925925926</v>
      </c>
      <c r="P100" s="24"/>
      <c r="Q100" s="24"/>
      <c r="R100" s="24">
        <v>0.028449074074074075</v>
      </c>
      <c r="S100" s="24"/>
      <c r="T100" s="24"/>
      <c r="U100" s="24">
        <v>0.034583333333333334</v>
      </c>
      <c r="V100" s="24"/>
      <c r="W100" s="24"/>
      <c r="X100" s="24">
        <v>0.03366898148148148</v>
      </c>
      <c r="Y100" s="24"/>
      <c r="Z100" s="24"/>
      <c r="AA100" s="24"/>
      <c r="AB100" s="24"/>
      <c r="AC100" s="25">
        <f>MIN(G100:AB100)</f>
        <v>0.026516203703703698</v>
      </c>
      <c r="AD100" s="25">
        <f>MAX(G100:AB100)</f>
        <v>0.034583333333333334</v>
      </c>
    </row>
    <row r="101" spans="1:30" ht="12.75">
      <c r="A101" s="20"/>
      <c r="B101" s="20"/>
      <c r="C101" s="21">
        <v>376</v>
      </c>
      <c r="D101" s="22" t="s">
        <v>133</v>
      </c>
      <c r="E101" s="20">
        <f>COUNTIF(G101:AB101,"&gt;0")</f>
        <v>6</v>
      </c>
      <c r="F101" s="23">
        <f>IF(E101=0,"",SUM(G101:AB101))</f>
        <v>0.17717592592592593</v>
      </c>
      <c r="G101" s="24">
        <v>0.0305787037037037</v>
      </c>
      <c r="H101" s="24"/>
      <c r="I101" s="24"/>
      <c r="J101" s="24">
        <v>0.02695601851851852</v>
      </c>
      <c r="K101" s="24"/>
      <c r="L101" s="24"/>
      <c r="M101" s="24">
        <v>0.028958333333333336</v>
      </c>
      <c r="N101" s="24"/>
      <c r="O101" s="24"/>
      <c r="P101" s="24">
        <v>0.029861111111111113</v>
      </c>
      <c r="Q101" s="24"/>
      <c r="R101" s="24"/>
      <c r="S101" s="24">
        <v>0.029675925925925925</v>
      </c>
      <c r="T101" s="24"/>
      <c r="U101" s="24"/>
      <c r="V101" s="24">
        <v>0.031145833333333334</v>
      </c>
      <c r="W101" s="24"/>
      <c r="X101" s="24"/>
      <c r="Y101" s="24"/>
      <c r="Z101" s="24"/>
      <c r="AA101" s="24"/>
      <c r="AB101" s="24"/>
      <c r="AC101" s="25">
        <f>MIN(G101:AB101)</f>
        <v>0.02695601851851852</v>
      </c>
      <c r="AD101" s="25">
        <f>MAX(G101:AB101)</f>
        <v>0.031145833333333334</v>
      </c>
    </row>
    <row r="102" spans="1:30" ht="12.75">
      <c r="A102" s="20"/>
      <c r="B102" s="20"/>
      <c r="C102" s="21">
        <v>377</v>
      </c>
      <c r="D102" s="22" t="s">
        <v>134</v>
      </c>
      <c r="E102" s="20">
        <f>COUNTIF(G102:AB102,"&gt;0")</f>
        <v>6</v>
      </c>
      <c r="F102" s="23">
        <f>IF(E102=0,"",SUM(G102:AB102))</f>
        <v>0.16760416666666667</v>
      </c>
      <c r="G102" s="24"/>
      <c r="H102" s="24">
        <v>0.025833333333333333</v>
      </c>
      <c r="I102" s="24"/>
      <c r="J102" s="24"/>
      <c r="K102" s="24">
        <v>0.026342592592592588</v>
      </c>
      <c r="L102" s="24"/>
      <c r="M102" s="24"/>
      <c r="N102" s="24">
        <v>0.02666666666666667</v>
      </c>
      <c r="O102" s="24"/>
      <c r="P102" s="24"/>
      <c r="Q102" s="24">
        <v>0.027280092592592592</v>
      </c>
      <c r="R102" s="24"/>
      <c r="S102" s="24"/>
      <c r="T102" s="24">
        <v>0.030416666666666665</v>
      </c>
      <c r="U102" s="24"/>
      <c r="V102" s="24"/>
      <c r="W102" s="24">
        <v>0.031064814814814812</v>
      </c>
      <c r="X102" s="24"/>
      <c r="Y102" s="24"/>
      <c r="Z102" s="24"/>
      <c r="AA102" s="24"/>
      <c r="AB102" s="24"/>
      <c r="AC102" s="25">
        <f>MIN(G102:AB102)</f>
        <v>0.025833333333333333</v>
      </c>
      <c r="AD102" s="25">
        <f>MAX(G102:AB102)</f>
        <v>0.031064814814814812</v>
      </c>
    </row>
    <row r="103" spans="1:30" ht="20.25">
      <c r="A103" s="13">
        <v>26</v>
      </c>
      <c r="B103" s="13">
        <v>75</v>
      </c>
      <c r="C103" s="14"/>
      <c r="D103" s="15" t="s">
        <v>135</v>
      </c>
      <c r="E103" s="16">
        <f>SUM(E104:E106)</f>
        <v>18</v>
      </c>
      <c r="F103" s="17">
        <f>IF(E103=0,"",SUM(F104:F106))</f>
        <v>0.5264814814814814</v>
      </c>
      <c r="G103" s="18">
        <v>0.40068287037037037</v>
      </c>
      <c r="H103" s="18">
        <v>0.4271875</v>
      </c>
      <c r="I103" s="18">
        <v>0.45466435185185183</v>
      </c>
      <c r="J103" s="18">
        <v>0.4773611111111111</v>
      </c>
      <c r="K103" s="18">
        <v>0.5021412037037037</v>
      </c>
      <c r="L103" s="18">
        <v>0.5289930555555555</v>
      </c>
      <c r="M103" s="18">
        <v>0.5534837962962963</v>
      </c>
      <c r="N103" s="18">
        <v>0.5860648148148148</v>
      </c>
      <c r="O103" s="18">
        <v>0.6201041666666667</v>
      </c>
      <c r="P103" s="18">
        <v>0.647800925925926</v>
      </c>
      <c r="Q103" s="18">
        <v>0.6759259259259259</v>
      </c>
      <c r="R103" s="18">
        <v>0.7102314814814815</v>
      </c>
      <c r="S103" s="18">
        <v>0.7408333333333333</v>
      </c>
      <c r="T103" s="18">
        <v>0.7796064814814815</v>
      </c>
      <c r="U103" s="18">
        <v>0.808275462962963</v>
      </c>
      <c r="V103" s="18">
        <v>0.8367939814814815</v>
      </c>
      <c r="W103" s="18">
        <v>0.867638888888889</v>
      </c>
      <c r="X103" s="18">
        <v>0.9023842592592594</v>
      </c>
      <c r="Y103" s="18"/>
      <c r="Z103" s="18"/>
      <c r="AA103" s="18"/>
      <c r="AB103" s="18"/>
      <c r="AC103" s="19"/>
      <c r="AD103" s="19"/>
    </row>
    <row r="104" spans="1:30" ht="12.75">
      <c r="A104" s="20"/>
      <c r="B104" s="20"/>
      <c r="C104" s="21">
        <v>366</v>
      </c>
      <c r="D104" s="22" t="s">
        <v>136</v>
      </c>
      <c r="E104" s="20">
        <f>COUNTIF(G104:AB104,"&gt;0")</f>
        <v>6</v>
      </c>
      <c r="F104" s="23">
        <f>IF(E104=0,"",SUM(G104:AB104))</f>
        <v>0.16725694444444444</v>
      </c>
      <c r="G104" s="24"/>
      <c r="H104" s="24">
        <v>0.026504629629629628</v>
      </c>
      <c r="I104" s="24">
        <v>0.027476851851851853</v>
      </c>
      <c r="J104" s="24"/>
      <c r="K104" s="24"/>
      <c r="L104" s="24">
        <v>0.02685185185185185</v>
      </c>
      <c r="M104" s="24"/>
      <c r="N104" s="24"/>
      <c r="O104" s="24"/>
      <c r="P104" s="24">
        <v>0.027696759259259258</v>
      </c>
      <c r="Q104" s="24">
        <v>0.028125</v>
      </c>
      <c r="R104" s="24"/>
      <c r="S104" s="24">
        <v>0.030601851851851852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5">
        <f>MIN(G104:AB104)</f>
        <v>0.026504629629629628</v>
      </c>
      <c r="AD104" s="25">
        <f>MAX(G104:AB104)</f>
        <v>0.030601851851851852</v>
      </c>
    </row>
    <row r="105" spans="1:30" ht="12.75">
      <c r="A105" s="20"/>
      <c r="B105" s="20"/>
      <c r="C105" s="21">
        <v>367</v>
      </c>
      <c r="D105" s="22" t="s">
        <v>137</v>
      </c>
      <c r="E105" s="20">
        <f>COUNTIF(G105:AB105,"&gt;0")</f>
        <v>4</v>
      </c>
      <c r="F105" s="23">
        <f>IF(E105=0,"",SUM(G105:AB105))</f>
        <v>0.13969907407407406</v>
      </c>
      <c r="G105" s="24"/>
      <c r="H105" s="24"/>
      <c r="I105" s="24"/>
      <c r="J105" s="24"/>
      <c r="K105" s="24"/>
      <c r="L105" s="24"/>
      <c r="M105" s="24"/>
      <c r="N105" s="24">
        <v>0.032581018518518516</v>
      </c>
      <c r="O105" s="24">
        <v>0.034039351851851855</v>
      </c>
      <c r="P105" s="24"/>
      <c r="Q105" s="24"/>
      <c r="R105" s="24">
        <v>0.034305555555555554</v>
      </c>
      <c r="S105" s="24"/>
      <c r="T105" s="24">
        <v>0.03877314814814815</v>
      </c>
      <c r="U105" s="24"/>
      <c r="V105" s="24"/>
      <c r="W105" s="24"/>
      <c r="X105" s="24"/>
      <c r="Y105" s="24"/>
      <c r="Z105" s="24"/>
      <c r="AA105" s="24"/>
      <c r="AB105" s="24"/>
      <c r="AC105" s="25">
        <f>MIN(G105:AB105)</f>
        <v>0.032581018518518516</v>
      </c>
      <c r="AD105" s="25">
        <f>MAX(G105:AB105)</f>
        <v>0.03877314814814815</v>
      </c>
    </row>
    <row r="106" spans="1:30" ht="12.75">
      <c r="A106" s="20"/>
      <c r="B106" s="20"/>
      <c r="C106" s="21">
        <v>368</v>
      </c>
      <c r="D106" s="22" t="s">
        <v>138</v>
      </c>
      <c r="E106" s="20">
        <f>COUNTIF(G106:AB106,"&gt;0")</f>
        <v>8</v>
      </c>
      <c r="F106" s="23">
        <f>IF(E106=0,"",SUM(G106:AB106))</f>
        <v>0.21952546296296296</v>
      </c>
      <c r="G106" s="24">
        <v>0.02478009259259259</v>
      </c>
      <c r="H106" s="24"/>
      <c r="I106" s="24"/>
      <c r="J106" s="24">
        <v>0.02269675925925926</v>
      </c>
      <c r="K106" s="24">
        <v>0.02478009259259259</v>
      </c>
      <c r="L106" s="24"/>
      <c r="M106" s="24">
        <v>0.02449074074074074</v>
      </c>
      <c r="N106" s="24"/>
      <c r="O106" s="24"/>
      <c r="P106" s="24"/>
      <c r="Q106" s="24"/>
      <c r="R106" s="24"/>
      <c r="S106" s="24"/>
      <c r="T106" s="24"/>
      <c r="U106" s="24">
        <v>0.02866898148148148</v>
      </c>
      <c r="V106" s="24">
        <v>0.028518518518518523</v>
      </c>
      <c r="W106" s="24">
        <v>0.030844907407407404</v>
      </c>
      <c r="X106" s="24">
        <v>0.03474537037037037</v>
      </c>
      <c r="Y106" s="24"/>
      <c r="Z106" s="24"/>
      <c r="AA106" s="24"/>
      <c r="AB106" s="24"/>
      <c r="AC106" s="25">
        <f>MIN(G106:AB106)</f>
        <v>0.02269675925925926</v>
      </c>
      <c r="AD106" s="25">
        <f>MAX(G106:AB106)</f>
        <v>0.03474537037037037</v>
      </c>
    </row>
    <row r="107" spans="1:30" ht="20.25">
      <c r="A107" s="13">
        <v>27</v>
      </c>
      <c r="B107" s="13">
        <v>77</v>
      </c>
      <c r="C107" s="14"/>
      <c r="D107" s="15" t="s">
        <v>139</v>
      </c>
      <c r="E107" s="16">
        <f>SUM(E108:E110)</f>
        <v>17</v>
      </c>
      <c r="F107" s="17">
        <f>IF(E107=0,"",SUM(F108:F110))</f>
        <v>0.4781134259259259</v>
      </c>
      <c r="G107" s="18">
        <v>0.4024537037037037</v>
      </c>
      <c r="H107" s="18">
        <v>0.4282986111111111</v>
      </c>
      <c r="I107" s="18">
        <v>0.4551736111111111</v>
      </c>
      <c r="J107" s="18">
        <v>0.4790625</v>
      </c>
      <c r="K107" s="18">
        <v>0.5047916666666666</v>
      </c>
      <c r="L107" s="18">
        <v>0.5321759259259259</v>
      </c>
      <c r="M107" s="18">
        <v>0.5566550925925926</v>
      </c>
      <c r="N107" s="18">
        <v>0.5827314814814815</v>
      </c>
      <c r="O107" s="18">
        <v>0.6106481481481482</v>
      </c>
      <c r="P107" s="18">
        <v>0.6365625</v>
      </c>
      <c r="Q107" s="18">
        <v>0.6633217592592593</v>
      </c>
      <c r="R107" s="18">
        <v>0.6934722222222223</v>
      </c>
      <c r="S107" s="18">
        <v>0.7232638888888889</v>
      </c>
      <c r="T107" s="18">
        <v>0.7522337962962963</v>
      </c>
      <c r="U107" s="18">
        <v>0.7868171296296297</v>
      </c>
      <c r="V107" s="18">
        <v>0.8179976851851851</v>
      </c>
      <c r="W107" s="18">
        <v>0.8540162037037037</v>
      </c>
      <c r="X107" s="18"/>
      <c r="Y107" s="18"/>
      <c r="Z107" s="18"/>
      <c r="AA107" s="18"/>
      <c r="AB107" s="18"/>
      <c r="AC107" s="19"/>
      <c r="AD107" s="19"/>
    </row>
    <row r="108" spans="1:30" ht="12.75">
      <c r="A108" s="20"/>
      <c r="B108" s="20"/>
      <c r="C108" s="21">
        <v>987</v>
      </c>
      <c r="D108" s="22" t="s">
        <v>140</v>
      </c>
      <c r="E108" s="20">
        <f>COUNTIF(G108:AB108,"&gt;0")</f>
        <v>6</v>
      </c>
      <c r="F108" s="23">
        <f>IF(E108=0,"",SUM(G108:AB108))</f>
        <v>0.16939814814814813</v>
      </c>
      <c r="G108" s="24"/>
      <c r="H108" s="24">
        <v>0.02584490740740741</v>
      </c>
      <c r="I108" s="24"/>
      <c r="J108" s="24"/>
      <c r="K108" s="24">
        <v>0.025729166666666664</v>
      </c>
      <c r="L108" s="24"/>
      <c r="M108" s="24"/>
      <c r="N108" s="24">
        <v>0.026076388888888885</v>
      </c>
      <c r="O108" s="24"/>
      <c r="P108" s="24"/>
      <c r="Q108" s="24">
        <v>0.026759259259259257</v>
      </c>
      <c r="R108" s="24"/>
      <c r="S108" s="24"/>
      <c r="T108" s="24">
        <v>0.028969907407407406</v>
      </c>
      <c r="U108" s="24"/>
      <c r="V108" s="24"/>
      <c r="W108" s="24">
        <v>0.03601851851851852</v>
      </c>
      <c r="X108" s="24"/>
      <c r="Y108" s="24"/>
      <c r="Z108" s="24"/>
      <c r="AA108" s="24"/>
      <c r="AB108" s="24"/>
      <c r="AC108" s="25">
        <f>MIN(G108:AB108)</f>
        <v>0.025729166666666664</v>
      </c>
      <c r="AD108" s="25">
        <f>MAX(G108:AB108)</f>
        <v>0.03601851851851852</v>
      </c>
    </row>
    <row r="109" spans="1:30" ht="12.75">
      <c r="A109" s="20"/>
      <c r="B109" s="20"/>
      <c r="C109" s="21">
        <v>988</v>
      </c>
      <c r="D109" s="22" t="s">
        <v>141</v>
      </c>
      <c r="E109" s="20">
        <f>COUNTIF(G109:AB109,"&gt;0")</f>
        <v>5</v>
      </c>
      <c r="F109" s="23">
        <f>IF(E109=0,"",SUM(G109:AB109))</f>
        <v>0.14690972222222223</v>
      </c>
      <c r="G109" s="24"/>
      <c r="H109" s="24"/>
      <c r="I109" s="24">
        <v>0.026875</v>
      </c>
      <c r="J109" s="24"/>
      <c r="K109" s="24"/>
      <c r="L109" s="24">
        <v>0.027384259259259257</v>
      </c>
      <c r="M109" s="24"/>
      <c r="N109" s="24"/>
      <c r="O109" s="24">
        <v>0.02791666666666667</v>
      </c>
      <c r="P109" s="24"/>
      <c r="Q109" s="24"/>
      <c r="R109" s="24">
        <v>0.030150462962962962</v>
      </c>
      <c r="S109" s="24"/>
      <c r="T109" s="24"/>
      <c r="U109" s="24">
        <v>0.034583333333333334</v>
      </c>
      <c r="V109" s="24"/>
      <c r="W109" s="24"/>
      <c r="X109" s="24"/>
      <c r="Y109" s="24"/>
      <c r="Z109" s="24"/>
      <c r="AA109" s="24"/>
      <c r="AB109" s="24"/>
      <c r="AC109" s="25">
        <f>MIN(G109:AB109)</f>
        <v>0.026875</v>
      </c>
      <c r="AD109" s="25">
        <f>MAX(G109:AB109)</f>
        <v>0.034583333333333334</v>
      </c>
    </row>
    <row r="110" spans="1:30" ht="12.75">
      <c r="A110" s="20"/>
      <c r="B110" s="20"/>
      <c r="C110" s="21">
        <v>989</v>
      </c>
      <c r="D110" s="22" t="s">
        <v>142</v>
      </c>
      <c r="E110" s="20">
        <f>COUNTIF(G110:AB110,"&gt;0")</f>
        <v>6</v>
      </c>
      <c r="F110" s="23">
        <f>IF(E110=0,"",SUM(G110:AB110))</f>
        <v>0.16180555555555554</v>
      </c>
      <c r="G110" s="24">
        <v>0.026550925925925926</v>
      </c>
      <c r="H110" s="24"/>
      <c r="I110" s="24"/>
      <c r="J110" s="24">
        <v>0.02388888888888889</v>
      </c>
      <c r="K110" s="24"/>
      <c r="L110" s="24"/>
      <c r="M110" s="24">
        <v>0.024479166666666666</v>
      </c>
      <c r="N110" s="24"/>
      <c r="O110" s="24"/>
      <c r="P110" s="24">
        <v>0.025914351851851855</v>
      </c>
      <c r="Q110" s="24"/>
      <c r="R110" s="24"/>
      <c r="S110" s="24">
        <v>0.029791666666666664</v>
      </c>
      <c r="T110" s="24"/>
      <c r="U110" s="24"/>
      <c r="V110" s="24">
        <v>0.031180555555555555</v>
      </c>
      <c r="W110" s="24"/>
      <c r="X110" s="24"/>
      <c r="Y110" s="24"/>
      <c r="Z110" s="24"/>
      <c r="AA110" s="24"/>
      <c r="AB110" s="24"/>
      <c r="AC110" s="25">
        <f>MIN(G110:AB110)</f>
        <v>0.02388888888888889</v>
      </c>
      <c r="AD110" s="25">
        <f>MAX(G110:AB110)</f>
        <v>0.031180555555555555</v>
      </c>
    </row>
    <row r="111" spans="1:30" ht="20.25">
      <c r="A111" s="13">
        <v>28</v>
      </c>
      <c r="B111" s="13">
        <v>81</v>
      </c>
      <c r="C111" s="14"/>
      <c r="D111" s="15" t="s">
        <v>143</v>
      </c>
      <c r="E111" s="16">
        <f>SUM(E112:E114)</f>
        <v>17</v>
      </c>
      <c r="F111" s="17">
        <f>IF(E111=0,"",SUM(F112:F114))</f>
        <v>0.4969791666666667</v>
      </c>
      <c r="G111" s="18">
        <v>0.4023495370370371</v>
      </c>
      <c r="H111" s="18">
        <v>0.4284143518518519</v>
      </c>
      <c r="I111" s="18">
        <v>0.4577777777777778</v>
      </c>
      <c r="J111" s="18">
        <v>0.48435185185185187</v>
      </c>
      <c r="K111" s="18">
        <v>0.5150578703703704</v>
      </c>
      <c r="L111" s="18">
        <v>0.5451967592592593</v>
      </c>
      <c r="M111" s="18">
        <v>0.5724884259259259</v>
      </c>
      <c r="N111" s="18">
        <v>0.5976851851851852</v>
      </c>
      <c r="O111" s="18">
        <v>0.6278356481481482</v>
      </c>
      <c r="P111" s="18">
        <v>0.6569097222222222</v>
      </c>
      <c r="Q111" s="18">
        <v>0.6826157407407408</v>
      </c>
      <c r="R111" s="18">
        <v>0.713125</v>
      </c>
      <c r="S111" s="18">
        <v>0.7431712962962963</v>
      </c>
      <c r="T111" s="18">
        <v>0.7731481481481483</v>
      </c>
      <c r="U111" s="18">
        <v>0.8055787037037038</v>
      </c>
      <c r="V111" s="18">
        <v>0.840150462962963</v>
      </c>
      <c r="W111" s="18">
        <v>0.8728819444444444</v>
      </c>
      <c r="X111" s="18"/>
      <c r="Y111" s="18"/>
      <c r="Z111" s="18"/>
      <c r="AA111" s="18"/>
      <c r="AB111" s="18"/>
      <c r="AC111" s="19"/>
      <c r="AD111" s="19"/>
    </row>
    <row r="112" spans="1:30" ht="12.75">
      <c r="A112" s="20"/>
      <c r="B112" s="20"/>
      <c r="C112" s="21">
        <v>360</v>
      </c>
      <c r="D112" s="22" t="s">
        <v>144</v>
      </c>
      <c r="E112" s="20">
        <f>COUNTIF(G112:AB112,"&gt;0")</f>
        <v>7</v>
      </c>
      <c r="F112" s="23">
        <f>IF(E112=0,"",SUM(G112:AB112))</f>
        <v>0.1965277777777778</v>
      </c>
      <c r="G112" s="24">
        <v>0.026446759259259264</v>
      </c>
      <c r="H112" s="24">
        <v>0.026064814814814815</v>
      </c>
      <c r="I112" s="24"/>
      <c r="J112" s="24"/>
      <c r="K112" s="24">
        <v>0.03070601851851852</v>
      </c>
      <c r="L112" s="24"/>
      <c r="M112" s="24"/>
      <c r="N112" s="24">
        <v>0.025196759259259256</v>
      </c>
      <c r="O112" s="24"/>
      <c r="P112" s="24"/>
      <c r="Q112" s="24">
        <v>0.025706018518518517</v>
      </c>
      <c r="R112" s="24"/>
      <c r="S112" s="24"/>
      <c r="T112" s="24">
        <v>0.029976851851851852</v>
      </c>
      <c r="U112" s="24">
        <v>0.03243055555555556</v>
      </c>
      <c r="V112" s="24"/>
      <c r="W112" s="24"/>
      <c r="X112" s="24"/>
      <c r="Y112" s="24"/>
      <c r="Z112" s="24"/>
      <c r="AA112" s="24"/>
      <c r="AB112" s="24"/>
      <c r="AC112" s="25">
        <f>MIN(G112:AB112)</f>
        <v>0.025196759259259256</v>
      </c>
      <c r="AD112" s="25">
        <f>MAX(G112:AB112)</f>
        <v>0.03243055555555556</v>
      </c>
    </row>
    <row r="113" spans="1:30" ht="12.75">
      <c r="A113" s="20"/>
      <c r="B113" s="20"/>
      <c r="C113" s="21">
        <v>361</v>
      </c>
      <c r="D113" s="22" t="s">
        <v>145</v>
      </c>
      <c r="E113" s="20">
        <f>COUNTIF(G113:AB113,"&gt;0")</f>
        <v>5</v>
      </c>
      <c r="F113" s="23">
        <f>IF(E113=0,"",SUM(G113:AB113))</f>
        <v>0.1457175925925926</v>
      </c>
      <c r="G113" s="24"/>
      <c r="H113" s="24"/>
      <c r="I113" s="24"/>
      <c r="J113" s="24">
        <v>0.026574074074074073</v>
      </c>
      <c r="K113" s="24"/>
      <c r="L113" s="24"/>
      <c r="M113" s="24">
        <v>0.027291666666666662</v>
      </c>
      <c r="N113" s="24"/>
      <c r="O113" s="24"/>
      <c r="P113" s="24">
        <v>0.029074074074074075</v>
      </c>
      <c r="Q113" s="24"/>
      <c r="R113" s="24"/>
      <c r="S113" s="24">
        <v>0.030046296296296297</v>
      </c>
      <c r="T113" s="24"/>
      <c r="U113" s="24"/>
      <c r="V113" s="24"/>
      <c r="W113" s="24">
        <v>0.03273148148148148</v>
      </c>
      <c r="X113" s="24"/>
      <c r="Y113" s="24"/>
      <c r="Z113" s="24"/>
      <c r="AA113" s="24"/>
      <c r="AB113" s="24"/>
      <c r="AC113" s="25">
        <f>MIN(G113:AB113)</f>
        <v>0.026574074074074073</v>
      </c>
      <c r="AD113" s="25">
        <f>MAX(G113:AB113)</f>
        <v>0.03273148148148148</v>
      </c>
    </row>
    <row r="114" spans="1:30" ht="12.75">
      <c r="A114" s="20"/>
      <c r="B114" s="20"/>
      <c r="C114" s="21">
        <v>362</v>
      </c>
      <c r="D114" s="22" t="s">
        <v>146</v>
      </c>
      <c r="E114" s="20">
        <f>COUNTIF(G114:AB114,"&gt;0")</f>
        <v>5</v>
      </c>
      <c r="F114" s="23">
        <f>IF(E114=0,"",SUM(G114:AB114))</f>
        <v>0.1547337962962963</v>
      </c>
      <c r="G114" s="24"/>
      <c r="H114" s="24"/>
      <c r="I114" s="24">
        <v>0.02936342592592592</v>
      </c>
      <c r="J114" s="24"/>
      <c r="K114" s="24"/>
      <c r="L114" s="24">
        <v>0.030138888888888885</v>
      </c>
      <c r="M114" s="24"/>
      <c r="N114" s="24"/>
      <c r="O114" s="24">
        <v>0.030150462962962962</v>
      </c>
      <c r="P114" s="24"/>
      <c r="Q114" s="24"/>
      <c r="R114" s="24">
        <v>0.03050925925925926</v>
      </c>
      <c r="S114" s="24"/>
      <c r="T114" s="24"/>
      <c r="U114" s="24"/>
      <c r="V114" s="24">
        <v>0.034571759259259253</v>
      </c>
      <c r="W114" s="24"/>
      <c r="X114" s="24"/>
      <c r="Y114" s="24"/>
      <c r="Z114" s="24"/>
      <c r="AA114" s="24"/>
      <c r="AB114" s="24"/>
      <c r="AC114" s="25">
        <f>MIN(G114:AB114)</f>
        <v>0.02936342592592592</v>
      </c>
      <c r="AD114" s="25">
        <f>MAX(G114:AB114)</f>
        <v>0.034571759259259253</v>
      </c>
    </row>
    <row r="115" spans="1:30" ht="20.25">
      <c r="A115" s="13">
        <v>29</v>
      </c>
      <c r="B115" s="13">
        <v>82</v>
      </c>
      <c r="C115" s="14"/>
      <c r="D115" s="15" t="s">
        <v>147</v>
      </c>
      <c r="E115" s="16">
        <f>SUM(E116:E118)</f>
        <v>17</v>
      </c>
      <c r="F115" s="17">
        <f>IF(E115=0,"",SUM(F116:F118))</f>
        <v>0.49743055555555554</v>
      </c>
      <c r="G115" s="18">
        <v>0.4056944444444444</v>
      </c>
      <c r="H115" s="18">
        <v>0.43149305555555556</v>
      </c>
      <c r="I115" s="18">
        <v>0.45695601851851847</v>
      </c>
      <c r="J115" s="18">
        <v>0.483900462962963</v>
      </c>
      <c r="K115" s="18">
        <v>0.5107407407407407</v>
      </c>
      <c r="L115" s="18">
        <v>0.5389814814814815</v>
      </c>
      <c r="M115" s="18">
        <v>0.5665625</v>
      </c>
      <c r="N115" s="18">
        <v>0.5954282407407407</v>
      </c>
      <c r="O115" s="18">
        <v>0.6227199074074073</v>
      </c>
      <c r="P115" s="18">
        <v>0.6527777777777778</v>
      </c>
      <c r="Q115" s="18">
        <v>0.680625</v>
      </c>
      <c r="R115" s="18">
        <v>0.7122222222222222</v>
      </c>
      <c r="S115" s="18">
        <v>0.7398032407407408</v>
      </c>
      <c r="T115" s="18">
        <v>0.7734606481481481</v>
      </c>
      <c r="U115" s="18">
        <v>0.8041203703703704</v>
      </c>
      <c r="V115" s="18">
        <v>0.841863425925926</v>
      </c>
      <c r="W115" s="18">
        <v>0.8733333333333334</v>
      </c>
      <c r="X115" s="18"/>
      <c r="Y115" s="18"/>
      <c r="Z115" s="18"/>
      <c r="AA115" s="18"/>
      <c r="AB115" s="18"/>
      <c r="AC115" s="19"/>
      <c r="AD115" s="19"/>
    </row>
    <row r="116" spans="1:30" ht="12.75">
      <c r="A116" s="20"/>
      <c r="B116" s="20"/>
      <c r="C116" s="21">
        <v>903</v>
      </c>
      <c r="D116" s="22" t="s">
        <v>148</v>
      </c>
      <c r="E116" s="20">
        <f>COUNTIF(G116:AB116,"&gt;0")</f>
        <v>8</v>
      </c>
      <c r="F116" s="23">
        <f>IF(E116=0,"",SUM(G116:AB116))</f>
        <v>0.24290509259259258</v>
      </c>
      <c r="G116" s="24"/>
      <c r="H116" s="24">
        <v>0.02579861111111111</v>
      </c>
      <c r="I116" s="24"/>
      <c r="J116" s="24">
        <v>0.02694444444444444</v>
      </c>
      <c r="K116" s="24"/>
      <c r="L116" s="24">
        <v>0.028240740740740736</v>
      </c>
      <c r="M116" s="24"/>
      <c r="N116" s="24">
        <v>0.028865740740740744</v>
      </c>
      <c r="O116" s="24"/>
      <c r="P116" s="24">
        <v>0.03005787037037037</v>
      </c>
      <c r="Q116" s="24"/>
      <c r="R116" s="24">
        <v>0.03159722222222222</v>
      </c>
      <c r="S116" s="24"/>
      <c r="T116" s="24">
        <v>0.03365740740740741</v>
      </c>
      <c r="U116" s="24"/>
      <c r="V116" s="24">
        <v>0.03774305555555556</v>
      </c>
      <c r="W116" s="24"/>
      <c r="X116" s="24"/>
      <c r="Y116" s="24"/>
      <c r="Z116" s="24"/>
      <c r="AA116" s="24"/>
      <c r="AB116" s="24"/>
      <c r="AC116" s="25">
        <f>MIN(G116:AB116)</f>
        <v>0.02579861111111111</v>
      </c>
      <c r="AD116" s="25">
        <f>MAX(G116:AB116)</f>
        <v>0.03774305555555556</v>
      </c>
    </row>
    <row r="117" spans="1:30" ht="12.75">
      <c r="A117" s="20"/>
      <c r="B117" s="20"/>
      <c r="C117" s="21">
        <v>904</v>
      </c>
      <c r="D117" s="22" t="s">
        <v>149</v>
      </c>
      <c r="E117" s="20">
        <f>COUNTIF(G117:AB117,"&gt;0")</f>
        <v>9</v>
      </c>
      <c r="F117" s="23">
        <f>IF(E117=0,"",SUM(G117:AB117))</f>
        <v>0.25452546296296297</v>
      </c>
      <c r="G117" s="24">
        <v>0.029791666666666664</v>
      </c>
      <c r="H117" s="24"/>
      <c r="I117" s="24">
        <v>0.02546296296296296</v>
      </c>
      <c r="J117" s="24"/>
      <c r="K117" s="24">
        <v>0.02684027777777778</v>
      </c>
      <c r="L117" s="24"/>
      <c r="M117" s="24">
        <v>0.02758101851851852</v>
      </c>
      <c r="N117" s="24"/>
      <c r="O117" s="24">
        <v>0.027291666666666662</v>
      </c>
      <c r="P117" s="24"/>
      <c r="Q117" s="24">
        <v>0.02784722222222222</v>
      </c>
      <c r="R117" s="24"/>
      <c r="S117" s="24">
        <v>0.02758101851851852</v>
      </c>
      <c r="T117" s="24"/>
      <c r="U117" s="24">
        <v>0.030659722222222224</v>
      </c>
      <c r="V117" s="24"/>
      <c r="W117" s="24">
        <v>0.03146990740740741</v>
      </c>
      <c r="X117" s="24"/>
      <c r="Y117" s="24"/>
      <c r="Z117" s="24"/>
      <c r="AA117" s="24"/>
      <c r="AB117" s="24"/>
      <c r="AC117" s="25">
        <f>MIN(G117:AB117)</f>
        <v>0.02546296296296296</v>
      </c>
      <c r="AD117" s="25">
        <f>MAX(G117:AB117)</f>
        <v>0.03146990740740741</v>
      </c>
    </row>
    <row r="118" spans="1:30" ht="12.75">
      <c r="A118" s="20"/>
      <c r="B118" s="20"/>
      <c r="C118" s="21">
        <v>905</v>
      </c>
      <c r="D118" s="22" t="s">
        <v>150</v>
      </c>
      <c r="E118" s="20">
        <f>COUNTIF(G118:AB118,"&gt;0")</f>
        <v>0</v>
      </c>
      <c r="F118" s="23">
        <f>IF(E118=0,"",SUM(G118:AB118))</f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5">
        <f>MIN(G118:AB118)</f>
        <v>0</v>
      </c>
      <c r="AD118" s="25">
        <f>MAX(G118:AB118)</f>
        <v>0</v>
      </c>
    </row>
    <row r="119" spans="1:30" ht="20.25">
      <c r="A119" s="13">
        <v>30</v>
      </c>
      <c r="B119" s="13">
        <v>87</v>
      </c>
      <c r="C119" s="14"/>
      <c r="D119" s="15" t="s">
        <v>151</v>
      </c>
      <c r="E119" s="16">
        <f>SUM(E120:E122)</f>
        <v>17</v>
      </c>
      <c r="F119" s="17">
        <f>IF(E119=0,"",SUM(F120:F122))</f>
        <v>0.5028240740740741</v>
      </c>
      <c r="G119" s="18">
        <v>0.4002314814814815</v>
      </c>
      <c r="H119" s="18">
        <v>0.42550925925925925</v>
      </c>
      <c r="I119" s="18">
        <v>0.4517361111111111</v>
      </c>
      <c r="J119" s="18">
        <v>0.4790277777777778</v>
      </c>
      <c r="K119" s="18">
        <v>0.5147453703703704</v>
      </c>
      <c r="L119" s="18">
        <v>0.5391087962962963</v>
      </c>
      <c r="M119" s="18">
        <v>0.5630902777777778</v>
      </c>
      <c r="N119" s="18">
        <v>0.5899537037037037</v>
      </c>
      <c r="O119" s="18">
        <v>0.6196643518518519</v>
      </c>
      <c r="P119" s="18">
        <v>0.6569560185185185</v>
      </c>
      <c r="Q119" s="18">
        <v>0.6800347222222222</v>
      </c>
      <c r="R119" s="18">
        <v>0.7110879629629631</v>
      </c>
      <c r="S119" s="18">
        <v>0.7565046296296297</v>
      </c>
      <c r="T119" s="18">
        <v>0.7850462962962963</v>
      </c>
      <c r="U119" s="18">
        <v>0.8188078703703704</v>
      </c>
      <c r="V119" s="18">
        <v>0.8475347222222221</v>
      </c>
      <c r="W119" s="18">
        <v>0.878726851851852</v>
      </c>
      <c r="X119" s="18"/>
      <c r="Y119" s="18"/>
      <c r="Z119" s="18"/>
      <c r="AA119" s="18"/>
      <c r="AB119" s="18"/>
      <c r="AC119" s="19"/>
      <c r="AD119" s="19"/>
    </row>
    <row r="120" spans="1:30" ht="12.75">
      <c r="A120" s="20"/>
      <c r="B120" s="20"/>
      <c r="C120" s="21">
        <v>339</v>
      </c>
      <c r="D120" s="22" t="s">
        <v>152</v>
      </c>
      <c r="E120" s="20">
        <f>COUNTIF(G120:AB120,"&gt;0")</f>
        <v>6</v>
      </c>
      <c r="F120" s="23">
        <f>IF(E120=0,"",SUM(G120:AB120))</f>
        <v>0.1749074074074074</v>
      </c>
      <c r="G120" s="24"/>
      <c r="H120" s="24"/>
      <c r="I120" s="24">
        <v>0.026226851851851852</v>
      </c>
      <c r="J120" s="24">
        <v>0.027291666666666662</v>
      </c>
      <c r="K120" s="24"/>
      <c r="L120" s="24"/>
      <c r="M120" s="24"/>
      <c r="N120" s="24">
        <v>0.026863425925925926</v>
      </c>
      <c r="O120" s="24">
        <v>0.02971064814814815</v>
      </c>
      <c r="P120" s="24"/>
      <c r="Q120" s="24"/>
      <c r="R120" s="24">
        <v>0.031053240740740742</v>
      </c>
      <c r="S120" s="24"/>
      <c r="T120" s="24"/>
      <c r="U120" s="24">
        <v>0.033761574074074076</v>
      </c>
      <c r="V120" s="24"/>
      <c r="W120" s="24"/>
      <c r="X120" s="24"/>
      <c r="Y120" s="24"/>
      <c r="Z120" s="24"/>
      <c r="AA120" s="24"/>
      <c r="AB120" s="24"/>
      <c r="AC120" s="25">
        <f>MIN(G120:AB120)</f>
        <v>0.026226851851851852</v>
      </c>
      <c r="AD120" s="25">
        <f>MAX(G120:AB120)</f>
        <v>0.033761574074074076</v>
      </c>
    </row>
    <row r="121" spans="1:30" ht="12.75">
      <c r="A121" s="20"/>
      <c r="B121" s="20"/>
      <c r="C121" s="21">
        <v>340</v>
      </c>
      <c r="D121" s="22" t="s">
        <v>153</v>
      </c>
      <c r="E121" s="20">
        <f>COUNTIF(G121:AB121,"&gt;0")</f>
        <v>8</v>
      </c>
      <c r="F121" s="23">
        <f>IF(E121=0,"",SUM(G121:AB121))</f>
        <v>0.20949074074074076</v>
      </c>
      <c r="G121" s="24">
        <v>0.024328703703703703</v>
      </c>
      <c r="H121" s="24">
        <v>0.025277777777777777</v>
      </c>
      <c r="I121" s="24"/>
      <c r="J121" s="24"/>
      <c r="K121" s="24"/>
      <c r="L121" s="24">
        <v>0.024363425925925927</v>
      </c>
      <c r="M121" s="24">
        <v>0.02398148148148148</v>
      </c>
      <c r="N121" s="24"/>
      <c r="O121" s="24"/>
      <c r="P121" s="24"/>
      <c r="Q121" s="24">
        <v>0.023078703703703702</v>
      </c>
      <c r="R121" s="24"/>
      <c r="S121" s="24"/>
      <c r="T121" s="24">
        <v>0.02854166666666667</v>
      </c>
      <c r="U121" s="24"/>
      <c r="V121" s="24">
        <v>0.02872685185185185</v>
      </c>
      <c r="W121" s="24">
        <v>0.03119212962962963</v>
      </c>
      <c r="X121" s="24"/>
      <c r="Y121" s="24"/>
      <c r="Z121" s="24"/>
      <c r="AA121" s="24"/>
      <c r="AB121" s="24"/>
      <c r="AC121" s="25">
        <f>MIN(G121:AB121)</f>
        <v>0.023078703703703702</v>
      </c>
      <c r="AD121" s="25">
        <f>MAX(G121:AB121)</f>
        <v>0.03119212962962963</v>
      </c>
    </row>
    <row r="122" spans="1:30" ht="12.75">
      <c r="A122" s="20"/>
      <c r="B122" s="20"/>
      <c r="C122" s="21">
        <v>341</v>
      </c>
      <c r="D122" s="22" t="s">
        <v>154</v>
      </c>
      <c r="E122" s="20">
        <f>COUNTIF(G122:AB122,"&gt;0")</f>
        <v>3</v>
      </c>
      <c r="F122" s="23">
        <f>IF(E122=0,"",SUM(G122:AB122))</f>
        <v>0.11842592592592593</v>
      </c>
      <c r="G122" s="24"/>
      <c r="H122" s="24"/>
      <c r="I122" s="24"/>
      <c r="J122" s="24"/>
      <c r="K122" s="24">
        <v>0.03571759259259259</v>
      </c>
      <c r="L122" s="24"/>
      <c r="M122" s="24"/>
      <c r="N122" s="24"/>
      <c r="O122" s="24"/>
      <c r="P122" s="24">
        <v>0.03729166666666667</v>
      </c>
      <c r="Q122" s="24"/>
      <c r="R122" s="24"/>
      <c r="S122" s="24">
        <v>0.04541666666666667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5">
        <f>MIN(G122:AB122)</f>
        <v>0.03571759259259259</v>
      </c>
      <c r="AD122" s="25">
        <f>MAX(G122:AB122)</f>
        <v>0.04541666666666667</v>
      </c>
    </row>
    <row r="123" spans="1:30" ht="20.25">
      <c r="A123" s="13">
        <v>31</v>
      </c>
      <c r="B123" s="13">
        <v>89</v>
      </c>
      <c r="C123" s="14"/>
      <c r="D123" s="15" t="s">
        <v>155</v>
      </c>
      <c r="E123" s="16">
        <f>SUM(E124:E126)</f>
        <v>17</v>
      </c>
      <c r="F123" s="17">
        <f>IF(E123=0,"",SUM(F124:F126))</f>
        <v>0.5034722222222222</v>
      </c>
      <c r="G123" s="18">
        <v>0.407025462962963</v>
      </c>
      <c r="H123" s="18">
        <v>0.43363425925925925</v>
      </c>
      <c r="I123" s="18">
        <v>0.4593287037037037</v>
      </c>
      <c r="J123" s="18">
        <v>0.48605324074074074</v>
      </c>
      <c r="K123" s="18">
        <v>0.5124768518518519</v>
      </c>
      <c r="L123" s="18">
        <v>0.5378472222222223</v>
      </c>
      <c r="M123" s="18">
        <v>0.5683796296296296</v>
      </c>
      <c r="N123" s="18">
        <v>0.5961342592592592</v>
      </c>
      <c r="O123" s="18">
        <v>0.621712962962963</v>
      </c>
      <c r="P123" s="18">
        <v>0.6522916666666666</v>
      </c>
      <c r="Q123" s="18">
        <v>0.6805324074074074</v>
      </c>
      <c r="R123" s="18">
        <v>0.7068055555555556</v>
      </c>
      <c r="S123" s="18">
        <v>0.7373263888888889</v>
      </c>
      <c r="T123" s="18">
        <v>0.7690393518518519</v>
      </c>
      <c r="U123" s="18">
        <v>0.8006134259259259</v>
      </c>
      <c r="V123" s="18">
        <v>0.8345833333333333</v>
      </c>
      <c r="W123" s="18">
        <v>0.879375</v>
      </c>
      <c r="X123" s="18"/>
      <c r="Y123" s="18"/>
      <c r="Z123" s="18"/>
      <c r="AA123" s="18"/>
      <c r="AB123" s="18"/>
      <c r="AC123" s="19"/>
      <c r="AD123" s="19"/>
    </row>
    <row r="124" spans="1:30" ht="12.75">
      <c r="A124" s="20"/>
      <c r="B124" s="20"/>
      <c r="C124" s="21">
        <v>372</v>
      </c>
      <c r="D124" s="22" t="s">
        <v>156</v>
      </c>
      <c r="E124" s="20">
        <f>COUNTIF(G124:AB124,"&gt;0")</f>
        <v>6</v>
      </c>
      <c r="F124" s="23">
        <f>IF(E124=0,"",SUM(G124:AB124))</f>
        <v>0.1834490740740741</v>
      </c>
      <c r="G124" s="24">
        <v>0.031122685185185187</v>
      </c>
      <c r="H124" s="24"/>
      <c r="I124" s="24"/>
      <c r="J124" s="24">
        <v>0.026724537037037036</v>
      </c>
      <c r="K124" s="24"/>
      <c r="L124" s="24"/>
      <c r="M124" s="24">
        <v>0.03053240740740741</v>
      </c>
      <c r="N124" s="24"/>
      <c r="O124" s="24"/>
      <c r="P124" s="24">
        <v>0.0305787037037037</v>
      </c>
      <c r="Q124" s="24"/>
      <c r="R124" s="24"/>
      <c r="S124" s="24">
        <v>0.030520833333333334</v>
      </c>
      <c r="T124" s="24"/>
      <c r="U124" s="24"/>
      <c r="V124" s="24">
        <v>0.03396990740740741</v>
      </c>
      <c r="W124" s="24"/>
      <c r="X124" s="24"/>
      <c r="Y124" s="24"/>
      <c r="Z124" s="24"/>
      <c r="AA124" s="24"/>
      <c r="AB124" s="24"/>
      <c r="AC124" s="25">
        <f>MIN(G124:AB124)</f>
        <v>0.026724537037037036</v>
      </c>
      <c r="AD124" s="25">
        <f>MAX(G124:AB124)</f>
        <v>0.03396990740740741</v>
      </c>
    </row>
    <row r="125" spans="1:30" ht="12.75">
      <c r="A125" s="20"/>
      <c r="B125" s="20"/>
      <c r="C125" s="21">
        <v>373</v>
      </c>
      <c r="D125" s="22" t="s">
        <v>157</v>
      </c>
      <c r="E125" s="20">
        <f>COUNTIF(G125:AB125,"&gt;0")</f>
        <v>5</v>
      </c>
      <c r="F125" s="23">
        <f>IF(E125=0,"",SUM(G125:AB125))</f>
        <v>0.13449074074074074</v>
      </c>
      <c r="G125" s="24"/>
      <c r="H125" s="24"/>
      <c r="I125" s="24">
        <v>0.025694444444444447</v>
      </c>
      <c r="J125" s="24"/>
      <c r="K125" s="24"/>
      <c r="L125" s="24">
        <v>0.025370370370370366</v>
      </c>
      <c r="M125" s="24"/>
      <c r="N125" s="24"/>
      <c r="O125" s="24">
        <v>0.025578703703703704</v>
      </c>
      <c r="P125" s="24"/>
      <c r="Q125" s="24"/>
      <c r="R125" s="24">
        <v>0.026273148148148153</v>
      </c>
      <c r="S125" s="24"/>
      <c r="T125" s="24"/>
      <c r="U125" s="24">
        <v>0.031574074074074074</v>
      </c>
      <c r="V125" s="24"/>
      <c r="W125" s="24"/>
      <c r="X125" s="24"/>
      <c r="Y125" s="24"/>
      <c r="Z125" s="24"/>
      <c r="AA125" s="24"/>
      <c r="AB125" s="24"/>
      <c r="AC125" s="25">
        <f>MIN(G125:AB125)</f>
        <v>0.025370370370370366</v>
      </c>
      <c r="AD125" s="25">
        <f>MAX(G125:AB125)</f>
        <v>0.031574074074074074</v>
      </c>
    </row>
    <row r="126" spans="1:30" ht="12.75">
      <c r="A126" s="20"/>
      <c r="B126" s="20"/>
      <c r="C126" s="21">
        <v>374</v>
      </c>
      <c r="D126" s="22" t="s">
        <v>158</v>
      </c>
      <c r="E126" s="20">
        <f>COUNTIF(G126:AB126,"&gt;0")</f>
        <v>6</v>
      </c>
      <c r="F126" s="23">
        <f>IF(E126=0,"",SUM(G126:AB126))</f>
        <v>0.1855324074074074</v>
      </c>
      <c r="G126" s="24"/>
      <c r="H126" s="24">
        <v>0.026608796296296297</v>
      </c>
      <c r="I126" s="24"/>
      <c r="J126" s="24"/>
      <c r="K126" s="24">
        <v>0.02642361111111111</v>
      </c>
      <c r="L126" s="24"/>
      <c r="M126" s="24"/>
      <c r="N126" s="24">
        <v>0.02775462962962963</v>
      </c>
      <c r="O126" s="24"/>
      <c r="P126" s="24"/>
      <c r="Q126" s="24">
        <v>0.028240740740740736</v>
      </c>
      <c r="R126" s="24"/>
      <c r="S126" s="24"/>
      <c r="T126" s="24">
        <v>0.031712962962962964</v>
      </c>
      <c r="U126" s="24"/>
      <c r="V126" s="24"/>
      <c r="W126" s="24">
        <v>0.04479166666666667</v>
      </c>
      <c r="X126" s="24"/>
      <c r="Y126" s="24"/>
      <c r="Z126" s="24"/>
      <c r="AA126" s="24"/>
      <c r="AB126" s="24"/>
      <c r="AC126" s="25">
        <f>MIN(G126:AB126)</f>
        <v>0.02642361111111111</v>
      </c>
      <c r="AD126" s="25">
        <f>MAX(G126:AB126)</f>
        <v>0.04479166666666667</v>
      </c>
    </row>
    <row r="127" spans="1:30" ht="20.25">
      <c r="A127" s="13">
        <v>32</v>
      </c>
      <c r="B127" s="13">
        <v>93</v>
      </c>
      <c r="C127" s="14"/>
      <c r="D127" s="15" t="s">
        <v>159</v>
      </c>
      <c r="E127" s="16">
        <f>SUM(E128:E130)</f>
        <v>17</v>
      </c>
      <c r="F127" s="17">
        <f>IF(E127=0,"",SUM(F128:F130))</f>
        <v>0.510462962962963</v>
      </c>
      <c r="G127" s="18">
        <v>0.4051736111111111</v>
      </c>
      <c r="H127" s="18">
        <v>0.4320486111111111</v>
      </c>
      <c r="I127" s="18">
        <v>0.4581365740740741</v>
      </c>
      <c r="J127" s="18">
        <v>0.4859953703703704</v>
      </c>
      <c r="K127" s="18">
        <v>0.5131828703703704</v>
      </c>
      <c r="L127" s="18">
        <v>0.5421527777777778</v>
      </c>
      <c r="M127" s="18">
        <v>0.5693865740740741</v>
      </c>
      <c r="N127" s="18">
        <v>0.5981597222222222</v>
      </c>
      <c r="O127" s="18">
        <v>0.6274421296296296</v>
      </c>
      <c r="P127" s="18">
        <v>0.658449074074074</v>
      </c>
      <c r="Q127" s="18">
        <v>0.6874421296296296</v>
      </c>
      <c r="R127" s="18">
        <v>0.721736111111111</v>
      </c>
      <c r="S127" s="18">
        <v>0.7509143518518518</v>
      </c>
      <c r="T127" s="18">
        <v>0.7864351851851853</v>
      </c>
      <c r="U127" s="18">
        <v>0.8198032407407408</v>
      </c>
      <c r="V127" s="18">
        <v>0.8550231481481482</v>
      </c>
      <c r="W127" s="18">
        <v>0.8863657407407407</v>
      </c>
      <c r="X127" s="18"/>
      <c r="Y127" s="18"/>
      <c r="Z127" s="18"/>
      <c r="AA127" s="18"/>
      <c r="AB127" s="18"/>
      <c r="AC127" s="19"/>
      <c r="AD127" s="19"/>
    </row>
    <row r="128" spans="1:30" ht="12.75">
      <c r="A128" s="20"/>
      <c r="B128" s="20"/>
      <c r="C128" s="21">
        <v>315</v>
      </c>
      <c r="D128" s="22" t="s">
        <v>160</v>
      </c>
      <c r="E128" s="20">
        <f>COUNTIF(G128:AB128,"&gt;0")</f>
        <v>8</v>
      </c>
      <c r="F128" s="23">
        <f>IF(E128=0,"",SUM(G128:AB128))</f>
        <v>0.2439814814814815</v>
      </c>
      <c r="G128" s="24"/>
      <c r="H128" s="24"/>
      <c r="I128" s="24">
        <v>0.026087962962962966</v>
      </c>
      <c r="J128" s="24">
        <v>0.027858796296296298</v>
      </c>
      <c r="K128" s="24"/>
      <c r="L128" s="24"/>
      <c r="M128" s="24">
        <v>0.027233796296296298</v>
      </c>
      <c r="N128" s="24">
        <v>0.028773148148148145</v>
      </c>
      <c r="O128" s="24"/>
      <c r="P128" s="24"/>
      <c r="Q128" s="24">
        <v>0.028993055555555553</v>
      </c>
      <c r="R128" s="24">
        <v>0.03429398148148148</v>
      </c>
      <c r="S128" s="24"/>
      <c r="T128" s="24">
        <v>0.03552083333333333</v>
      </c>
      <c r="U128" s="24"/>
      <c r="V128" s="24">
        <v>0.03521990740740741</v>
      </c>
      <c r="W128" s="24"/>
      <c r="X128" s="24"/>
      <c r="Y128" s="24"/>
      <c r="Z128" s="24"/>
      <c r="AA128" s="24"/>
      <c r="AB128" s="24"/>
      <c r="AC128" s="25">
        <f>MIN(G128:AB128)</f>
        <v>0.026087962962962966</v>
      </c>
      <c r="AD128" s="25">
        <f>MAX(G128:AB128)</f>
        <v>0.03552083333333333</v>
      </c>
    </row>
    <row r="129" spans="1:30" ht="12.75">
      <c r="A129" s="20"/>
      <c r="B129" s="20"/>
      <c r="C129" s="21">
        <v>316</v>
      </c>
      <c r="D129" s="22" t="s">
        <v>161</v>
      </c>
      <c r="E129" s="20">
        <f>COUNTIF(G129:AB129,"&gt;0")</f>
        <v>0</v>
      </c>
      <c r="F129" s="23">
        <f>IF(E129=0,"",SUM(G129:AB129))</f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5">
        <f>MIN(G129:AB129)</f>
        <v>0</v>
      </c>
      <c r="AD129" s="25">
        <f>MAX(G129:AB129)</f>
        <v>0</v>
      </c>
    </row>
    <row r="130" spans="1:30" ht="12.75">
      <c r="A130" s="20"/>
      <c r="B130" s="20"/>
      <c r="C130" s="21">
        <v>317</v>
      </c>
      <c r="D130" s="22" t="s">
        <v>162</v>
      </c>
      <c r="E130" s="20">
        <f>COUNTIF(G130:AB130,"&gt;0")</f>
        <v>9</v>
      </c>
      <c r="F130" s="23">
        <f>IF(E130=0,"",SUM(G130:AB130))</f>
        <v>0.2664814814814815</v>
      </c>
      <c r="G130" s="24">
        <v>0.029270833333333333</v>
      </c>
      <c r="H130" s="24">
        <v>0.026875</v>
      </c>
      <c r="I130" s="24"/>
      <c r="J130" s="24"/>
      <c r="K130" s="24">
        <v>0.0271875</v>
      </c>
      <c r="L130" s="24">
        <v>0.028969907407407406</v>
      </c>
      <c r="M130" s="24"/>
      <c r="N130" s="24"/>
      <c r="O130" s="24">
        <v>0.029282407407407406</v>
      </c>
      <c r="P130" s="24">
        <v>0.031006944444444445</v>
      </c>
      <c r="Q130" s="24"/>
      <c r="R130" s="24"/>
      <c r="S130" s="24">
        <v>0.02917824074074074</v>
      </c>
      <c r="T130" s="24"/>
      <c r="U130" s="24">
        <v>0.033368055555555554</v>
      </c>
      <c r="V130" s="24"/>
      <c r="W130" s="24">
        <v>0.031342592592592596</v>
      </c>
      <c r="X130" s="24"/>
      <c r="Y130" s="24"/>
      <c r="Z130" s="24"/>
      <c r="AA130" s="24"/>
      <c r="AB130" s="24"/>
      <c r="AC130" s="25">
        <f>MIN(G130:AB130)</f>
        <v>0.026875</v>
      </c>
      <c r="AD130" s="25">
        <f>MAX(G130:AB130)</f>
        <v>0.033368055555555554</v>
      </c>
    </row>
    <row r="131" spans="1:30" ht="20.25">
      <c r="A131" s="13">
        <v>33</v>
      </c>
      <c r="B131" s="13">
        <v>97</v>
      </c>
      <c r="C131" s="14"/>
      <c r="D131" s="15" t="s">
        <v>163</v>
      </c>
      <c r="E131" s="16">
        <f>SUM(E132:E134)</f>
        <v>17</v>
      </c>
      <c r="F131" s="17">
        <f>IF(E131=0,"",SUM(F132:F134))</f>
        <v>0.5163310185185185</v>
      </c>
      <c r="G131" s="18">
        <v>0.4051967592592593</v>
      </c>
      <c r="H131" s="18">
        <v>0.4304398148148148</v>
      </c>
      <c r="I131" s="18">
        <v>0.46025462962962965</v>
      </c>
      <c r="J131" s="18">
        <v>0.48802083333333335</v>
      </c>
      <c r="K131" s="18">
        <v>0.5159953703703704</v>
      </c>
      <c r="L131" s="18">
        <v>0.5466782407407408</v>
      </c>
      <c r="M131" s="18">
        <v>0.5721643518518519</v>
      </c>
      <c r="N131" s="18">
        <v>0.5986574074074075</v>
      </c>
      <c r="O131" s="18">
        <v>0.6283101851851852</v>
      </c>
      <c r="P131" s="18">
        <v>0.6596180555555555</v>
      </c>
      <c r="Q131" s="18">
        <v>0.6905324074074074</v>
      </c>
      <c r="R131" s="18">
        <v>0.7183217592592593</v>
      </c>
      <c r="S131" s="18">
        <v>0.7495023148148148</v>
      </c>
      <c r="T131" s="18">
        <v>0.7865162037037038</v>
      </c>
      <c r="U131" s="18">
        <v>0.819837962962963</v>
      </c>
      <c r="V131" s="18">
        <v>0.858912037037037</v>
      </c>
      <c r="W131" s="18">
        <v>0.8922337962962964</v>
      </c>
      <c r="X131" s="18"/>
      <c r="Y131" s="18"/>
      <c r="Z131" s="18"/>
      <c r="AA131" s="18"/>
      <c r="AB131" s="18"/>
      <c r="AC131" s="19"/>
      <c r="AD131" s="19"/>
    </row>
    <row r="132" spans="1:30" ht="12.75">
      <c r="A132" s="20"/>
      <c r="B132" s="20"/>
      <c r="C132" s="21">
        <v>915</v>
      </c>
      <c r="D132" s="22" t="s">
        <v>164</v>
      </c>
      <c r="E132" s="20">
        <f>COUNTIF(G132:AB132,"&gt;0")</f>
        <v>7</v>
      </c>
      <c r="F132" s="23">
        <f>IF(E132=0,"",SUM(G132:AB132))</f>
        <v>0.2067013888888889</v>
      </c>
      <c r="G132" s="24">
        <v>0.02929398148148148</v>
      </c>
      <c r="H132" s="24">
        <v>0.025243055555555557</v>
      </c>
      <c r="I132" s="24"/>
      <c r="J132" s="24"/>
      <c r="K132" s="24"/>
      <c r="L132" s="24"/>
      <c r="M132" s="24">
        <v>0.025486111111111112</v>
      </c>
      <c r="N132" s="24">
        <v>0.026493055555555558</v>
      </c>
      <c r="O132" s="24"/>
      <c r="P132" s="24"/>
      <c r="Q132" s="24"/>
      <c r="R132" s="24">
        <v>0.027789351851851853</v>
      </c>
      <c r="S132" s="24"/>
      <c r="T132" s="24"/>
      <c r="U132" s="24">
        <v>0.03332175925925926</v>
      </c>
      <c r="V132" s="24">
        <v>0.039074074074074074</v>
      </c>
      <c r="W132" s="24"/>
      <c r="X132" s="24"/>
      <c r="Y132" s="24"/>
      <c r="Z132" s="24"/>
      <c r="AA132" s="24"/>
      <c r="AB132" s="24"/>
      <c r="AC132" s="25">
        <f>MIN(G132:AB132)</f>
        <v>0.025243055555555557</v>
      </c>
      <c r="AD132" s="25">
        <f>MAX(G132:AB132)</f>
        <v>0.039074074074074074</v>
      </c>
    </row>
    <row r="133" spans="1:30" ht="12.75">
      <c r="A133" s="20"/>
      <c r="B133" s="20"/>
      <c r="C133" s="21">
        <v>916</v>
      </c>
      <c r="D133" s="22" t="s">
        <v>165</v>
      </c>
      <c r="E133" s="20">
        <f>COUNTIF(G133:AB133,"&gt;0")</f>
        <v>6</v>
      </c>
      <c r="F133" s="23">
        <f>IF(E133=0,"",SUM(G133:AB133))</f>
        <v>0.1812037037037037</v>
      </c>
      <c r="G133" s="24"/>
      <c r="H133" s="24"/>
      <c r="I133" s="24"/>
      <c r="J133" s="24">
        <v>0.027766203703703706</v>
      </c>
      <c r="K133" s="24">
        <v>0.027974537037037034</v>
      </c>
      <c r="L133" s="24"/>
      <c r="M133" s="24"/>
      <c r="N133" s="24"/>
      <c r="O133" s="24">
        <v>0.029652777777777778</v>
      </c>
      <c r="P133" s="24">
        <v>0.03130787037037037</v>
      </c>
      <c r="Q133" s="24"/>
      <c r="R133" s="24"/>
      <c r="S133" s="24">
        <v>0.031180555555555555</v>
      </c>
      <c r="T133" s="24"/>
      <c r="U133" s="24"/>
      <c r="V133" s="24"/>
      <c r="W133" s="24">
        <v>0.03332175925925926</v>
      </c>
      <c r="X133" s="24"/>
      <c r="Y133" s="24"/>
      <c r="Z133" s="24"/>
      <c r="AA133" s="24"/>
      <c r="AB133" s="24"/>
      <c r="AC133" s="25">
        <f>MIN(G133:AB133)</f>
        <v>0.027766203703703706</v>
      </c>
      <c r="AD133" s="25">
        <f>MAX(G133:AB133)</f>
        <v>0.03332175925925926</v>
      </c>
    </row>
    <row r="134" spans="1:30" ht="12.75">
      <c r="A134" s="20"/>
      <c r="B134" s="20"/>
      <c r="C134" s="21">
        <v>917</v>
      </c>
      <c r="D134" s="22" t="s">
        <v>166</v>
      </c>
      <c r="E134" s="20">
        <f>COUNTIF(G134:AB134,"&gt;0")</f>
        <v>4</v>
      </c>
      <c r="F134" s="23">
        <f>IF(E134=0,"",SUM(G134:AB134))</f>
        <v>0.12842592592592592</v>
      </c>
      <c r="G134" s="24"/>
      <c r="H134" s="24"/>
      <c r="I134" s="24">
        <v>0.02981481481481481</v>
      </c>
      <c r="J134" s="24"/>
      <c r="K134" s="24"/>
      <c r="L134" s="24">
        <v>0.03068287037037037</v>
      </c>
      <c r="M134" s="24"/>
      <c r="N134" s="24"/>
      <c r="O134" s="24"/>
      <c r="P134" s="24"/>
      <c r="Q134" s="24">
        <v>0.03091435185185185</v>
      </c>
      <c r="R134" s="24"/>
      <c r="S134" s="24"/>
      <c r="T134" s="24">
        <v>0.03701388888888889</v>
      </c>
      <c r="U134" s="24"/>
      <c r="V134" s="24"/>
      <c r="W134" s="24"/>
      <c r="X134" s="24"/>
      <c r="Y134" s="24"/>
      <c r="Z134" s="24"/>
      <c r="AA134" s="24"/>
      <c r="AB134" s="24"/>
      <c r="AC134" s="25">
        <f>MIN(G134:AB134)</f>
        <v>0.02981481481481481</v>
      </c>
      <c r="AD134" s="25">
        <f>MAX(G134:AB134)</f>
        <v>0.03701388888888889</v>
      </c>
    </row>
    <row r="135" spans="1:30" ht="20.25">
      <c r="A135" s="13">
        <v>34</v>
      </c>
      <c r="B135" s="13">
        <v>99</v>
      </c>
      <c r="C135" s="14"/>
      <c r="D135" s="15" t="s">
        <v>167</v>
      </c>
      <c r="E135" s="16">
        <f>SUM(E136:E138)</f>
        <v>17</v>
      </c>
      <c r="F135" s="17">
        <f>IF(E135=0,"",SUM(F136:F138))</f>
        <v>0.5185416666666667</v>
      </c>
      <c r="G135" s="18">
        <v>0.4079398148148148</v>
      </c>
      <c r="H135" s="18">
        <v>0.43547453703703703</v>
      </c>
      <c r="I135" s="18">
        <v>0.46306712962962965</v>
      </c>
      <c r="J135" s="18">
        <v>0.4914351851851852</v>
      </c>
      <c r="K135" s="18">
        <v>0.5198958333333333</v>
      </c>
      <c r="L135" s="18">
        <v>0.5470486111111111</v>
      </c>
      <c r="M135" s="18">
        <v>0.5756828703703704</v>
      </c>
      <c r="N135" s="18">
        <v>0.6050694444444444</v>
      </c>
      <c r="O135" s="18">
        <v>0.6328587962962963</v>
      </c>
      <c r="P135" s="18">
        <v>0.6638657407407408</v>
      </c>
      <c r="Q135" s="18">
        <v>0.6928125</v>
      </c>
      <c r="R135" s="18">
        <v>0.7214814814814815</v>
      </c>
      <c r="S135" s="18">
        <v>0.7539583333333333</v>
      </c>
      <c r="T135" s="18">
        <v>0.7876967592592593</v>
      </c>
      <c r="U135" s="18">
        <v>0.8204282407407407</v>
      </c>
      <c r="V135" s="18">
        <v>0.8602662037037038</v>
      </c>
      <c r="W135" s="18">
        <v>0.8944444444444444</v>
      </c>
      <c r="X135" s="18"/>
      <c r="Y135" s="18"/>
      <c r="Z135" s="18"/>
      <c r="AA135" s="18"/>
      <c r="AB135" s="18"/>
      <c r="AC135" s="19"/>
      <c r="AD135" s="19"/>
    </row>
    <row r="136" spans="1:30" ht="12.75">
      <c r="A136" s="20"/>
      <c r="B136" s="20"/>
      <c r="C136" s="21">
        <v>990</v>
      </c>
      <c r="D136" s="22" t="s">
        <v>168</v>
      </c>
      <c r="E136" s="20">
        <f>COUNTIF(G136:AB136,"&gt;0")</f>
        <v>5</v>
      </c>
      <c r="F136" s="23">
        <f>IF(E136=0,"",SUM(G136:AB136))</f>
        <v>0.1439351851851852</v>
      </c>
      <c r="G136" s="24"/>
      <c r="H136" s="24"/>
      <c r="I136" s="24">
        <v>0.027592592592592596</v>
      </c>
      <c r="J136" s="24"/>
      <c r="K136" s="24"/>
      <c r="L136" s="24">
        <v>0.02715277777777778</v>
      </c>
      <c r="M136" s="24"/>
      <c r="N136" s="24"/>
      <c r="O136" s="24">
        <v>0.027789351851851853</v>
      </c>
      <c r="P136" s="24"/>
      <c r="Q136" s="24"/>
      <c r="R136" s="24">
        <v>0.02866898148148148</v>
      </c>
      <c r="S136" s="24"/>
      <c r="T136" s="24"/>
      <c r="U136" s="24">
        <v>0.03273148148148148</v>
      </c>
      <c r="V136" s="24"/>
      <c r="W136" s="24"/>
      <c r="X136" s="24"/>
      <c r="Y136" s="24"/>
      <c r="Z136" s="24"/>
      <c r="AA136" s="24"/>
      <c r="AB136" s="24"/>
      <c r="AC136" s="25">
        <f>MIN(G136:AB136)</f>
        <v>0.02715277777777778</v>
      </c>
      <c r="AD136" s="25">
        <f>MAX(G136:AB136)</f>
        <v>0.03273148148148148</v>
      </c>
    </row>
    <row r="137" spans="1:30" ht="12.75">
      <c r="A137" s="20"/>
      <c r="B137" s="20"/>
      <c r="C137" s="21">
        <v>991</v>
      </c>
      <c r="D137" s="22" t="s">
        <v>169</v>
      </c>
      <c r="E137" s="20">
        <f>COUNTIF(G137:AB137,"&gt;0")</f>
        <v>6</v>
      </c>
      <c r="F137" s="23">
        <f>IF(E137=0,"",SUM(G137:AB137))</f>
        <v>0.19236111111111112</v>
      </c>
      <c r="G137" s="24">
        <v>0.03203703703703704</v>
      </c>
      <c r="H137" s="24"/>
      <c r="I137" s="24"/>
      <c r="J137" s="24">
        <v>0.02836805555555556</v>
      </c>
      <c r="K137" s="24"/>
      <c r="L137" s="24"/>
      <c r="M137" s="24">
        <v>0.028634259259259262</v>
      </c>
      <c r="N137" s="24"/>
      <c r="O137" s="24"/>
      <c r="P137" s="24">
        <v>0.031006944444444445</v>
      </c>
      <c r="Q137" s="24"/>
      <c r="R137" s="24"/>
      <c r="S137" s="24">
        <v>0.03247685185185185</v>
      </c>
      <c r="T137" s="24"/>
      <c r="U137" s="24"/>
      <c r="V137" s="24">
        <v>0.039837962962962964</v>
      </c>
      <c r="W137" s="24"/>
      <c r="X137" s="24"/>
      <c r="Y137" s="24"/>
      <c r="Z137" s="24"/>
      <c r="AA137" s="24"/>
      <c r="AB137" s="24"/>
      <c r="AC137" s="25">
        <f>MIN(G137:AB137)</f>
        <v>0.02836805555555556</v>
      </c>
      <c r="AD137" s="25">
        <f>MAX(G137:AB137)</f>
        <v>0.039837962962962964</v>
      </c>
    </row>
    <row r="138" spans="1:30" ht="12.75">
      <c r="A138" s="20"/>
      <c r="B138" s="20"/>
      <c r="C138" s="21">
        <v>992</v>
      </c>
      <c r="D138" s="22" t="s">
        <v>170</v>
      </c>
      <c r="E138" s="20">
        <f>COUNTIF(G138:AB138,"&gt;0")</f>
        <v>6</v>
      </c>
      <c r="F138" s="23">
        <f>IF(E138=0,"",SUM(G138:AB138))</f>
        <v>0.18224537037037036</v>
      </c>
      <c r="G138" s="24"/>
      <c r="H138" s="24">
        <v>0.02753472222222222</v>
      </c>
      <c r="I138" s="24"/>
      <c r="J138" s="24"/>
      <c r="K138" s="24">
        <v>0.028460648148148148</v>
      </c>
      <c r="L138" s="24"/>
      <c r="M138" s="24"/>
      <c r="N138" s="24">
        <v>0.029386574074074075</v>
      </c>
      <c r="O138" s="24"/>
      <c r="P138" s="24"/>
      <c r="Q138" s="24">
        <v>0.028946759259259255</v>
      </c>
      <c r="R138" s="24"/>
      <c r="S138" s="24"/>
      <c r="T138" s="24">
        <v>0.03373842592592593</v>
      </c>
      <c r="U138" s="24"/>
      <c r="V138" s="24"/>
      <c r="W138" s="24">
        <v>0.03417824074074074</v>
      </c>
      <c r="X138" s="24"/>
      <c r="Y138" s="24"/>
      <c r="Z138" s="24"/>
      <c r="AA138" s="24"/>
      <c r="AB138" s="24"/>
      <c r="AC138" s="25">
        <f>MIN(G138:AB138)</f>
        <v>0.02753472222222222</v>
      </c>
      <c r="AD138" s="25">
        <f>MAX(G138:AB138)</f>
        <v>0.03417824074074074</v>
      </c>
    </row>
    <row r="139" spans="1:30" ht="20.25">
      <c r="A139" s="13">
        <v>35</v>
      </c>
      <c r="B139" s="13">
        <v>104</v>
      </c>
      <c r="C139" s="14"/>
      <c r="D139" s="15" t="s">
        <v>171</v>
      </c>
      <c r="E139" s="16">
        <f>SUM(E140:E142)</f>
        <v>17</v>
      </c>
      <c r="F139" s="17">
        <f>IF(E139=0,"",SUM(F140:F142))</f>
        <v>0.5251851851851852</v>
      </c>
      <c r="G139" s="18">
        <v>0.405150462962963</v>
      </c>
      <c r="H139" s="18">
        <v>0.43722222222222223</v>
      </c>
      <c r="I139" s="18">
        <v>0.46379629629629626</v>
      </c>
      <c r="J139" s="18">
        <v>0.4897222222222222</v>
      </c>
      <c r="K139" s="18">
        <v>0.5168865740740741</v>
      </c>
      <c r="L139" s="18">
        <v>0.5482175925925926</v>
      </c>
      <c r="M139" s="18">
        <v>0.5746296296296296</v>
      </c>
      <c r="N139" s="18">
        <v>0.6020486111111111</v>
      </c>
      <c r="O139" s="18">
        <v>0.6344212962962963</v>
      </c>
      <c r="P139" s="18">
        <v>0.6683449074074074</v>
      </c>
      <c r="Q139" s="18">
        <v>0.695</v>
      </c>
      <c r="R139" s="18">
        <v>0.7291203703703704</v>
      </c>
      <c r="S139" s="18">
        <v>0.7582291666666667</v>
      </c>
      <c r="T139" s="18">
        <v>0.7919444444444445</v>
      </c>
      <c r="U139" s="18">
        <v>0.830949074074074</v>
      </c>
      <c r="V139" s="18">
        <v>0.862025462962963</v>
      </c>
      <c r="W139" s="18">
        <v>0.901087962962963</v>
      </c>
      <c r="X139" s="18"/>
      <c r="Y139" s="18"/>
      <c r="Z139" s="18"/>
      <c r="AA139" s="18"/>
      <c r="AB139" s="18"/>
      <c r="AC139" s="19"/>
      <c r="AD139" s="19"/>
    </row>
    <row r="140" spans="1:30" ht="12.75">
      <c r="A140" s="20"/>
      <c r="B140" s="20"/>
      <c r="C140" s="21">
        <v>357</v>
      </c>
      <c r="D140" s="22" t="s">
        <v>172</v>
      </c>
      <c r="E140" s="20">
        <f>COUNTIF(G140:AB140,"&gt;0")</f>
        <v>7</v>
      </c>
      <c r="F140" s="23">
        <f>IF(E140=0,"",SUM(G140:AB140))</f>
        <v>0.21645833333333334</v>
      </c>
      <c r="G140" s="24">
        <v>0.029247685185185186</v>
      </c>
      <c r="H140" s="24"/>
      <c r="I140" s="24"/>
      <c r="J140" s="24">
        <v>0.025925925925925925</v>
      </c>
      <c r="K140" s="24">
        <v>0.027164351851851853</v>
      </c>
      <c r="L140" s="24"/>
      <c r="M140" s="24"/>
      <c r="N140" s="24">
        <v>0.027418981481481485</v>
      </c>
      <c r="O140" s="24"/>
      <c r="P140" s="24">
        <v>0.03392361111111111</v>
      </c>
      <c r="Q140" s="24"/>
      <c r="R140" s="24"/>
      <c r="S140" s="24"/>
      <c r="T140" s="24">
        <v>0.033715277777777775</v>
      </c>
      <c r="U140" s="24"/>
      <c r="V140" s="24"/>
      <c r="W140" s="24">
        <v>0.0390625</v>
      </c>
      <c r="X140" s="24"/>
      <c r="Y140" s="24"/>
      <c r="Z140" s="24"/>
      <c r="AA140" s="24"/>
      <c r="AB140" s="24"/>
      <c r="AC140" s="25">
        <f>MIN(G140:AB140)</f>
        <v>0.025925925925925925</v>
      </c>
      <c r="AD140" s="25">
        <f>MAX(G140:AB140)</f>
        <v>0.0390625</v>
      </c>
    </row>
    <row r="141" spans="1:30" ht="12.75">
      <c r="A141" s="20"/>
      <c r="B141" s="20"/>
      <c r="C141" s="21">
        <v>358</v>
      </c>
      <c r="D141" s="22" t="s">
        <v>173</v>
      </c>
      <c r="E141" s="20">
        <f>COUNTIF(G141:AB141,"&gt;0")</f>
        <v>5</v>
      </c>
      <c r="F141" s="23">
        <f>IF(E141=0,"",SUM(G141:AB141))</f>
        <v>0.16890046296296296</v>
      </c>
      <c r="G141" s="24"/>
      <c r="H141" s="24">
        <v>0.03207175925925926</v>
      </c>
      <c r="I141" s="24"/>
      <c r="J141" s="24"/>
      <c r="K141" s="24"/>
      <c r="L141" s="24">
        <v>0.031331018518518515</v>
      </c>
      <c r="M141" s="24"/>
      <c r="N141" s="24"/>
      <c r="O141" s="24">
        <v>0.032372685185185185</v>
      </c>
      <c r="P141" s="24"/>
      <c r="Q141" s="24"/>
      <c r="R141" s="24">
        <v>0.03412037037037037</v>
      </c>
      <c r="S141" s="24"/>
      <c r="T141" s="24"/>
      <c r="U141" s="24">
        <v>0.03900462962962963</v>
      </c>
      <c r="V141" s="24"/>
      <c r="W141" s="24"/>
      <c r="X141" s="24"/>
      <c r="Y141" s="24"/>
      <c r="Z141" s="24"/>
      <c r="AA141" s="24"/>
      <c r="AB141" s="24"/>
      <c r="AC141" s="25">
        <f>MIN(G141:AB141)</f>
        <v>0.031331018518518515</v>
      </c>
      <c r="AD141" s="25">
        <f>MAX(G141:AB141)</f>
        <v>0.03900462962962963</v>
      </c>
    </row>
    <row r="142" spans="1:30" ht="12.75">
      <c r="A142" s="20"/>
      <c r="B142" s="20"/>
      <c r="C142" s="21">
        <v>359</v>
      </c>
      <c r="D142" s="22" t="s">
        <v>174</v>
      </c>
      <c r="E142" s="20">
        <f>COUNTIF(G142:AB142,"&gt;0")</f>
        <v>5</v>
      </c>
      <c r="F142" s="23">
        <f>IF(E142=0,"",SUM(G142:AB142))</f>
        <v>0.13982638888888888</v>
      </c>
      <c r="G142" s="24"/>
      <c r="H142" s="24"/>
      <c r="I142" s="24">
        <v>0.026574074074074073</v>
      </c>
      <c r="J142" s="24"/>
      <c r="K142" s="24"/>
      <c r="L142" s="24"/>
      <c r="M142" s="24">
        <v>0.026412037037037036</v>
      </c>
      <c r="N142" s="24"/>
      <c r="O142" s="24"/>
      <c r="P142" s="24"/>
      <c r="Q142" s="24">
        <v>0.02665509259259259</v>
      </c>
      <c r="R142" s="24"/>
      <c r="S142" s="24">
        <v>0.029108796296296296</v>
      </c>
      <c r="T142" s="24"/>
      <c r="U142" s="24"/>
      <c r="V142" s="24">
        <v>0.03107638888888889</v>
      </c>
      <c r="W142" s="24"/>
      <c r="X142" s="24"/>
      <c r="Y142" s="24"/>
      <c r="Z142" s="24"/>
      <c r="AA142" s="24"/>
      <c r="AB142" s="24"/>
      <c r="AC142" s="25">
        <f>MIN(G142:AB142)</f>
        <v>0.026412037037037036</v>
      </c>
      <c r="AD142" s="25">
        <f>MAX(G142:AB142)</f>
        <v>0.03107638888888889</v>
      </c>
    </row>
    <row r="143" spans="1:30" ht="20.25">
      <c r="A143" s="13">
        <v>36</v>
      </c>
      <c r="B143" s="13">
        <v>105</v>
      </c>
      <c r="C143" s="14"/>
      <c r="D143" s="15" t="s">
        <v>175</v>
      </c>
      <c r="E143" s="16">
        <f>SUM(E144:E146)</f>
        <v>17</v>
      </c>
      <c r="F143" s="17">
        <f>IF(E143=0,"",SUM(F144:F146))</f>
        <v>0.5316435185185184</v>
      </c>
      <c r="G143" s="18">
        <v>0.4124421296296296</v>
      </c>
      <c r="H143" s="18">
        <v>0.4406597222222222</v>
      </c>
      <c r="I143" s="18">
        <v>0.4693634259259259</v>
      </c>
      <c r="J143" s="18">
        <v>0.49778935185185186</v>
      </c>
      <c r="K143" s="18">
        <v>0.524537037037037</v>
      </c>
      <c r="L143" s="18">
        <v>0.5549652777777777</v>
      </c>
      <c r="M143" s="18">
        <v>0.5845601851851852</v>
      </c>
      <c r="N143" s="18">
        <v>0.6117939814814815</v>
      </c>
      <c r="O143" s="18">
        <v>0.6433333333333333</v>
      </c>
      <c r="P143" s="18">
        <v>0.6736226851851851</v>
      </c>
      <c r="Q143" s="18">
        <v>0.703576388888889</v>
      </c>
      <c r="R143" s="18">
        <v>0.7368287037037037</v>
      </c>
      <c r="S143" s="18">
        <v>0.7704050925925926</v>
      </c>
      <c r="T143" s="18">
        <v>0.803900462962963</v>
      </c>
      <c r="U143" s="18">
        <v>0.8425694444444445</v>
      </c>
      <c r="V143" s="18">
        <v>0.8753356481481481</v>
      </c>
      <c r="W143" s="18">
        <v>0.9075462962962964</v>
      </c>
      <c r="X143" s="18"/>
      <c r="Y143" s="18"/>
      <c r="Z143" s="18"/>
      <c r="AA143" s="18"/>
      <c r="AB143" s="18"/>
      <c r="AC143" s="19"/>
      <c r="AD143" s="19"/>
    </row>
    <row r="144" spans="1:30" ht="12.75">
      <c r="A144" s="20"/>
      <c r="B144" s="20"/>
      <c r="C144" s="21">
        <v>381</v>
      </c>
      <c r="D144" s="22" t="s">
        <v>176</v>
      </c>
      <c r="E144" s="20">
        <f>COUNTIF(G144:AB144,"&gt;0")</f>
        <v>5</v>
      </c>
      <c r="F144" s="23">
        <f>IF(E144=0,"",SUM(G144:AB144))</f>
        <v>0.1625925925925926</v>
      </c>
      <c r="G144" s="24"/>
      <c r="H144" s="24"/>
      <c r="I144" s="24">
        <v>0.028703703703703703</v>
      </c>
      <c r="J144" s="24"/>
      <c r="K144" s="24"/>
      <c r="L144" s="24">
        <v>0.030428240740740742</v>
      </c>
      <c r="M144" s="24"/>
      <c r="N144" s="24"/>
      <c r="O144" s="24">
        <v>0.03153935185185185</v>
      </c>
      <c r="P144" s="24"/>
      <c r="Q144" s="24"/>
      <c r="R144" s="24">
        <v>0.03325231481481481</v>
      </c>
      <c r="S144" s="24"/>
      <c r="T144" s="24"/>
      <c r="U144" s="24">
        <v>0.03866898148148148</v>
      </c>
      <c r="V144" s="24"/>
      <c r="W144" s="24"/>
      <c r="X144" s="24"/>
      <c r="Y144" s="24"/>
      <c r="Z144" s="24"/>
      <c r="AA144" s="24"/>
      <c r="AB144" s="24"/>
      <c r="AC144" s="25">
        <f>MIN(G144:AB144)</f>
        <v>0.028703703703703703</v>
      </c>
      <c r="AD144" s="25">
        <f>MAX(G144:AB144)</f>
        <v>0.03866898148148148</v>
      </c>
    </row>
    <row r="145" spans="1:30" ht="12.75">
      <c r="A145" s="20"/>
      <c r="B145" s="20"/>
      <c r="C145" s="21">
        <v>382</v>
      </c>
      <c r="D145" s="22" t="s">
        <v>177</v>
      </c>
      <c r="E145" s="20">
        <f>COUNTIF(G145:AB145,"&gt;0")</f>
        <v>6</v>
      </c>
      <c r="F145" s="23">
        <f>IF(E145=0,"",SUM(G145:AB145))</f>
        <v>0.17785879629629628</v>
      </c>
      <c r="G145" s="24"/>
      <c r="H145" s="24">
        <v>0.02821759259259259</v>
      </c>
      <c r="I145" s="24"/>
      <c r="J145" s="24"/>
      <c r="K145" s="24">
        <v>0.026747685185185183</v>
      </c>
      <c r="L145" s="24"/>
      <c r="M145" s="24"/>
      <c r="N145" s="24">
        <v>0.027233796296296298</v>
      </c>
      <c r="O145" s="24"/>
      <c r="P145" s="24"/>
      <c r="Q145" s="24">
        <v>0.029953703703703705</v>
      </c>
      <c r="R145" s="24"/>
      <c r="S145" s="24"/>
      <c r="T145" s="24">
        <v>0.03349537037037037</v>
      </c>
      <c r="U145" s="24"/>
      <c r="V145" s="24"/>
      <c r="W145" s="24">
        <v>0.03221064814814815</v>
      </c>
      <c r="X145" s="24"/>
      <c r="Y145" s="24"/>
      <c r="Z145" s="24"/>
      <c r="AA145" s="24"/>
      <c r="AB145" s="24"/>
      <c r="AC145" s="25">
        <f>MIN(G145:AB145)</f>
        <v>0.026747685185185183</v>
      </c>
      <c r="AD145" s="25">
        <f>MAX(G145:AB145)</f>
        <v>0.03349537037037037</v>
      </c>
    </row>
    <row r="146" spans="1:30" ht="12.75">
      <c r="A146" s="20"/>
      <c r="B146" s="20"/>
      <c r="C146" s="21">
        <v>383</v>
      </c>
      <c r="D146" s="22" t="s">
        <v>178</v>
      </c>
      <c r="E146" s="20">
        <f>COUNTIF(G146:AB146,"&gt;0")</f>
        <v>6</v>
      </c>
      <c r="F146" s="23">
        <f>IF(E146=0,"",SUM(G146:AB146))</f>
        <v>0.19119212962962961</v>
      </c>
      <c r="G146" s="24">
        <v>0.03653935185185185</v>
      </c>
      <c r="H146" s="24"/>
      <c r="I146" s="24"/>
      <c r="J146" s="24">
        <v>0.028425925925925924</v>
      </c>
      <c r="K146" s="24"/>
      <c r="L146" s="24"/>
      <c r="M146" s="24">
        <v>0.029594907407407407</v>
      </c>
      <c r="N146" s="24"/>
      <c r="O146" s="24"/>
      <c r="P146" s="24">
        <v>0.030289351851851855</v>
      </c>
      <c r="Q146" s="24"/>
      <c r="R146" s="24"/>
      <c r="S146" s="24">
        <v>0.03357638888888889</v>
      </c>
      <c r="T146" s="24"/>
      <c r="U146" s="24"/>
      <c r="V146" s="24">
        <v>0.0327662037037037</v>
      </c>
      <c r="W146" s="24"/>
      <c r="X146" s="24"/>
      <c r="Y146" s="24"/>
      <c r="Z146" s="24"/>
      <c r="AA146" s="24"/>
      <c r="AB146" s="24"/>
      <c r="AC146" s="25">
        <f>MIN(G146:AB146)</f>
        <v>0.028425925925925924</v>
      </c>
      <c r="AD146" s="25">
        <f>MAX(G146:AB146)</f>
        <v>0.03653935185185185</v>
      </c>
    </row>
    <row r="147" spans="1:30" ht="20.25">
      <c r="A147" s="13">
        <v>37</v>
      </c>
      <c r="B147" s="13">
        <v>108</v>
      </c>
      <c r="C147" s="14"/>
      <c r="D147" s="15" t="s">
        <v>179</v>
      </c>
      <c r="E147" s="16">
        <f>SUM(E148:E150)</f>
        <v>17</v>
      </c>
      <c r="F147" s="17">
        <f>IF(E147=0,"",SUM(F148:F150))</f>
        <v>0.5361805555555555</v>
      </c>
      <c r="G147" s="18">
        <v>0.41233796296296293</v>
      </c>
      <c r="H147" s="18">
        <v>0.43886574074074075</v>
      </c>
      <c r="I147" s="18">
        <v>0.46577546296296296</v>
      </c>
      <c r="J147" s="18">
        <v>0.49833333333333335</v>
      </c>
      <c r="K147" s="18">
        <v>0.5244097222222223</v>
      </c>
      <c r="L147" s="18">
        <v>0.5527314814814815</v>
      </c>
      <c r="M147" s="18">
        <v>0.5887962962962963</v>
      </c>
      <c r="N147" s="18">
        <v>0.6157291666666667</v>
      </c>
      <c r="O147" s="18">
        <v>0.6447685185185185</v>
      </c>
      <c r="P147" s="18">
        <v>0.6820370370370371</v>
      </c>
      <c r="Q147" s="18">
        <v>0.7096412037037036</v>
      </c>
      <c r="R147" s="18">
        <v>0.7400925925925925</v>
      </c>
      <c r="S147" s="18">
        <v>0.7717592592592593</v>
      </c>
      <c r="T147" s="18">
        <v>0.813761574074074</v>
      </c>
      <c r="U147" s="18">
        <v>0.8462847222222223</v>
      </c>
      <c r="V147" s="18">
        <v>0.8758449074074074</v>
      </c>
      <c r="W147" s="18">
        <v>0.9120833333333334</v>
      </c>
      <c r="X147" s="18"/>
      <c r="Y147" s="18"/>
      <c r="Z147" s="18"/>
      <c r="AA147" s="18"/>
      <c r="AB147" s="18"/>
      <c r="AC147" s="19"/>
      <c r="AD147" s="19"/>
    </row>
    <row r="148" spans="1:30" ht="12.75">
      <c r="A148" s="20"/>
      <c r="B148" s="20"/>
      <c r="C148" s="21">
        <v>351</v>
      </c>
      <c r="D148" s="22" t="s">
        <v>180</v>
      </c>
      <c r="E148" s="20">
        <f>COUNTIF(G148:AB148,"&gt;0")</f>
        <v>5</v>
      </c>
      <c r="F148" s="23">
        <f>IF(E148=0,"",SUM(G148:AB148))</f>
        <v>0.1472453703703704</v>
      </c>
      <c r="G148" s="24"/>
      <c r="H148" s="24"/>
      <c r="I148" s="24">
        <v>0.026909722222222224</v>
      </c>
      <c r="J148" s="24"/>
      <c r="K148" s="24"/>
      <c r="L148" s="24">
        <v>0.02832175925925926</v>
      </c>
      <c r="M148" s="24"/>
      <c r="N148" s="24"/>
      <c r="O148" s="24">
        <v>0.029039351851851854</v>
      </c>
      <c r="P148" s="24"/>
      <c r="Q148" s="24"/>
      <c r="R148" s="24">
        <v>0.03045138888888889</v>
      </c>
      <c r="S148" s="24"/>
      <c r="T148" s="24"/>
      <c r="U148" s="24">
        <v>0.03252314814814815</v>
      </c>
      <c r="V148" s="24"/>
      <c r="W148" s="24"/>
      <c r="X148" s="24"/>
      <c r="Y148" s="24"/>
      <c r="Z148" s="24"/>
      <c r="AA148" s="24"/>
      <c r="AB148" s="24"/>
      <c r="AC148" s="25">
        <f>MIN(G148:AB148)</f>
        <v>0.026909722222222224</v>
      </c>
      <c r="AD148" s="25">
        <f>MAX(G148:AB148)</f>
        <v>0.03252314814814815</v>
      </c>
    </row>
    <row r="149" spans="1:30" ht="12.75">
      <c r="A149" s="20"/>
      <c r="B149" s="20"/>
      <c r="C149" s="21">
        <v>352</v>
      </c>
      <c r="D149" s="22" t="s">
        <v>181</v>
      </c>
      <c r="E149" s="20">
        <f>COUNTIF(G149:AB149,"&gt;0")</f>
        <v>7</v>
      </c>
      <c r="F149" s="23">
        <f>IF(E149=0,"",SUM(G149:AB149))</f>
        <v>0.20460648148148147</v>
      </c>
      <c r="G149" s="24"/>
      <c r="H149" s="24">
        <v>0.02652777777777778</v>
      </c>
      <c r="I149" s="24"/>
      <c r="J149" s="24"/>
      <c r="K149" s="24">
        <v>0.026076388888888885</v>
      </c>
      <c r="L149" s="24"/>
      <c r="M149" s="24"/>
      <c r="N149" s="24">
        <v>0.02693287037037037</v>
      </c>
      <c r="O149" s="24"/>
      <c r="P149" s="24"/>
      <c r="Q149" s="24">
        <v>0.027604166666666666</v>
      </c>
      <c r="R149" s="24"/>
      <c r="S149" s="24">
        <v>0.03166666666666667</v>
      </c>
      <c r="T149" s="24"/>
      <c r="U149" s="24"/>
      <c r="V149" s="24">
        <v>0.02956018518518519</v>
      </c>
      <c r="W149" s="24">
        <v>0.036238425925925924</v>
      </c>
      <c r="X149" s="24"/>
      <c r="Y149" s="24"/>
      <c r="Z149" s="24"/>
      <c r="AA149" s="24"/>
      <c r="AB149" s="24"/>
      <c r="AC149" s="25">
        <f>MIN(G149:AB149)</f>
        <v>0.026076388888888885</v>
      </c>
      <c r="AD149" s="25">
        <f>MAX(G149:AB149)</f>
        <v>0.036238425925925924</v>
      </c>
    </row>
    <row r="150" spans="1:30" ht="12.75">
      <c r="A150" s="20"/>
      <c r="B150" s="20"/>
      <c r="C150" s="21">
        <v>353</v>
      </c>
      <c r="D150" s="22" t="s">
        <v>182</v>
      </c>
      <c r="E150" s="20">
        <f>COUNTIF(G150:AB150,"&gt;0")</f>
        <v>5</v>
      </c>
      <c r="F150" s="23">
        <f>IF(E150=0,"",SUM(G150:AB150))</f>
        <v>0.1843287037037037</v>
      </c>
      <c r="G150" s="24">
        <v>0.03643518518518519</v>
      </c>
      <c r="H150" s="24"/>
      <c r="I150" s="24"/>
      <c r="J150" s="24">
        <v>0.03255787037037037</v>
      </c>
      <c r="K150" s="24"/>
      <c r="L150" s="24"/>
      <c r="M150" s="24">
        <v>0.03606481481481481</v>
      </c>
      <c r="N150" s="24"/>
      <c r="O150" s="24"/>
      <c r="P150" s="24">
        <v>0.03726851851851851</v>
      </c>
      <c r="Q150" s="24"/>
      <c r="R150" s="24"/>
      <c r="S150" s="24"/>
      <c r="T150" s="24">
        <v>0.04200231481481481</v>
      </c>
      <c r="U150" s="24"/>
      <c r="V150" s="24"/>
      <c r="W150" s="24"/>
      <c r="X150" s="24"/>
      <c r="Y150" s="24"/>
      <c r="Z150" s="24"/>
      <c r="AA150" s="24"/>
      <c r="AB150" s="24"/>
      <c r="AC150" s="25">
        <f>MIN(G150:AB150)</f>
        <v>0.03255787037037037</v>
      </c>
      <c r="AD150" s="25">
        <f>MAX(G150:AB150)</f>
        <v>0.04200231481481481</v>
      </c>
    </row>
    <row r="151" spans="1:30" ht="20.25">
      <c r="A151" s="13">
        <v>38</v>
      </c>
      <c r="B151" s="13">
        <v>109</v>
      </c>
      <c r="C151" s="14"/>
      <c r="D151" s="15" t="s">
        <v>183</v>
      </c>
      <c r="E151" s="16">
        <f>SUM(E152:E154)</f>
        <v>16</v>
      </c>
      <c r="F151" s="17">
        <f>IF(E151=0,"",SUM(F152:F154))</f>
        <v>0.4756134259259259</v>
      </c>
      <c r="G151" s="18">
        <v>0.4085185185185185</v>
      </c>
      <c r="H151" s="18">
        <v>0.43574074074074076</v>
      </c>
      <c r="I151" s="18">
        <v>0.46172453703703703</v>
      </c>
      <c r="J151" s="18">
        <v>0.49855324074074076</v>
      </c>
      <c r="K151" s="18">
        <v>0.5248032407407407</v>
      </c>
      <c r="L151" s="18">
        <v>0.5501851851851852</v>
      </c>
      <c r="M151" s="18">
        <v>0.5813194444444444</v>
      </c>
      <c r="N151" s="18">
        <v>0.6082291666666667</v>
      </c>
      <c r="O151" s="18">
        <v>0.6335416666666667</v>
      </c>
      <c r="P151" s="18">
        <v>0.6655671296296296</v>
      </c>
      <c r="Q151" s="18">
        <v>0.6928356481481481</v>
      </c>
      <c r="R151" s="18">
        <v>0.719699074074074</v>
      </c>
      <c r="S151" s="18">
        <v>0.7494328703703704</v>
      </c>
      <c r="T151" s="18">
        <v>0.7811226851851852</v>
      </c>
      <c r="U151" s="18">
        <v>0.8178356481481481</v>
      </c>
      <c r="V151" s="18">
        <v>0.8515162037037037</v>
      </c>
      <c r="W151" s="18"/>
      <c r="X151" s="18"/>
      <c r="Y151" s="18"/>
      <c r="Z151" s="18"/>
      <c r="AA151" s="18"/>
      <c r="AB151" s="18"/>
      <c r="AC151" s="19"/>
      <c r="AD151" s="19"/>
    </row>
    <row r="152" spans="1:30" ht="12.75">
      <c r="A152" s="20"/>
      <c r="B152" s="20"/>
      <c r="C152" s="21">
        <v>309</v>
      </c>
      <c r="D152" s="22" t="s">
        <v>184</v>
      </c>
      <c r="E152" s="20">
        <f>COUNTIF(G152:AB152,"&gt;0")</f>
        <v>6</v>
      </c>
      <c r="F152" s="23">
        <f>IF(E152=0,"",SUM(G152:AB152))</f>
        <v>0.1710648148148148</v>
      </c>
      <c r="G152" s="24"/>
      <c r="H152" s="24">
        <v>0.027222222222222228</v>
      </c>
      <c r="I152" s="24"/>
      <c r="J152" s="24"/>
      <c r="K152" s="24">
        <v>0.02625</v>
      </c>
      <c r="L152" s="24"/>
      <c r="M152" s="24"/>
      <c r="N152" s="24">
        <v>0.026909722222222224</v>
      </c>
      <c r="O152" s="24"/>
      <c r="P152" s="24"/>
      <c r="Q152" s="24">
        <v>0.027268518518518515</v>
      </c>
      <c r="R152" s="24"/>
      <c r="S152" s="24">
        <v>0.0297337962962963</v>
      </c>
      <c r="T152" s="24"/>
      <c r="U152" s="24"/>
      <c r="V152" s="24">
        <v>0.033680555555555554</v>
      </c>
      <c r="W152" s="24"/>
      <c r="X152" s="24"/>
      <c r="Y152" s="24"/>
      <c r="Z152" s="24"/>
      <c r="AA152" s="24"/>
      <c r="AB152" s="24"/>
      <c r="AC152" s="25">
        <f>MIN(G152:AB152)</f>
        <v>0.02625</v>
      </c>
      <c r="AD152" s="25">
        <f>MAX(G152:AB152)</f>
        <v>0.033680555555555554</v>
      </c>
    </row>
    <row r="153" spans="1:30" ht="12.75">
      <c r="A153" s="20"/>
      <c r="B153" s="20"/>
      <c r="C153" s="21">
        <v>310</v>
      </c>
      <c r="D153" s="22" t="s">
        <v>185</v>
      </c>
      <c r="E153" s="20">
        <f>COUNTIF(G153:AB153,"&gt;0")</f>
        <v>4</v>
      </c>
      <c r="F153" s="23">
        <f>IF(E153=0,"",SUM(G153:AB153))</f>
        <v>0.1326041666666667</v>
      </c>
      <c r="G153" s="24">
        <v>0.032615740740740744</v>
      </c>
      <c r="H153" s="24"/>
      <c r="I153" s="24"/>
      <c r="J153" s="24">
        <v>0.036828703703703704</v>
      </c>
      <c r="K153" s="24"/>
      <c r="L153" s="24"/>
      <c r="M153" s="24">
        <v>0.03113425925925926</v>
      </c>
      <c r="N153" s="24"/>
      <c r="O153" s="24"/>
      <c r="P153" s="24">
        <v>0.032025462962962964</v>
      </c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5">
        <f>MIN(G153:AB153)</f>
        <v>0.03113425925925926</v>
      </c>
      <c r="AD153" s="25">
        <f>MAX(G153:AB153)</f>
        <v>0.036828703703703704</v>
      </c>
    </row>
    <row r="154" spans="1:30" ht="12.75">
      <c r="A154" s="20"/>
      <c r="B154" s="20"/>
      <c r="C154" s="21">
        <v>311</v>
      </c>
      <c r="D154" s="22" t="s">
        <v>186</v>
      </c>
      <c r="E154" s="20">
        <f>COUNTIF(G154:AB154,"&gt;0")</f>
        <v>6</v>
      </c>
      <c r="F154" s="23">
        <f>IF(E154=0,"",SUM(G154:AB154))</f>
        <v>0.17194444444444446</v>
      </c>
      <c r="G154" s="24"/>
      <c r="H154" s="24"/>
      <c r="I154" s="24">
        <v>0.025983796296296297</v>
      </c>
      <c r="J154" s="24"/>
      <c r="K154" s="24"/>
      <c r="L154" s="24">
        <v>0.025381944444444443</v>
      </c>
      <c r="M154" s="24"/>
      <c r="N154" s="24"/>
      <c r="O154" s="24">
        <v>0.0253125</v>
      </c>
      <c r="P154" s="24"/>
      <c r="Q154" s="24"/>
      <c r="R154" s="24">
        <v>0.026863425925925926</v>
      </c>
      <c r="S154" s="24"/>
      <c r="T154" s="24">
        <v>0.031689814814814816</v>
      </c>
      <c r="U154" s="24">
        <v>0.03671296296296296</v>
      </c>
      <c r="V154" s="24"/>
      <c r="W154" s="24"/>
      <c r="X154" s="24"/>
      <c r="Y154" s="24"/>
      <c r="Z154" s="24"/>
      <c r="AA154" s="24"/>
      <c r="AB154" s="24"/>
      <c r="AC154" s="25">
        <f>MIN(G154:AB154)</f>
        <v>0.0253125</v>
      </c>
      <c r="AD154" s="25">
        <f>MAX(G154:AB154)</f>
        <v>0.03671296296296296</v>
      </c>
    </row>
    <row r="155" spans="1:30" ht="20.25">
      <c r="A155" s="13">
        <v>39</v>
      </c>
      <c r="B155" s="13">
        <v>115</v>
      </c>
      <c r="C155" s="14"/>
      <c r="D155" s="15" t="s">
        <v>187</v>
      </c>
      <c r="E155" s="16">
        <f>SUM(E156:E158)</f>
        <v>16</v>
      </c>
      <c r="F155" s="17">
        <f>IF(E155=0,"",SUM(F156:F158))</f>
        <v>0.5003124999999999</v>
      </c>
      <c r="G155" s="18">
        <v>0.4070023148148148</v>
      </c>
      <c r="H155" s="18">
        <v>0.4360300925925926</v>
      </c>
      <c r="I155" s="18">
        <v>0.46524305555555556</v>
      </c>
      <c r="J155" s="18">
        <v>0.49224537037037036</v>
      </c>
      <c r="K155" s="18">
        <v>0.5205439814814815</v>
      </c>
      <c r="L155" s="18">
        <v>0.5493055555555556</v>
      </c>
      <c r="M155" s="18">
        <v>0.5775925925925925</v>
      </c>
      <c r="N155" s="18">
        <v>0.6071296296296297</v>
      </c>
      <c r="O155" s="18">
        <v>0.6369675925925926</v>
      </c>
      <c r="P155" s="18">
        <v>0.6656018518518518</v>
      </c>
      <c r="Q155" s="18">
        <v>0.6966203703703703</v>
      </c>
      <c r="R155" s="18">
        <v>0.7266898148148148</v>
      </c>
      <c r="S155" s="18">
        <v>0.7569097222222222</v>
      </c>
      <c r="T155" s="18">
        <v>0.7927199074074074</v>
      </c>
      <c r="U155" s="18">
        <v>0.8270023148148148</v>
      </c>
      <c r="V155" s="18">
        <v>0.8762152777777777</v>
      </c>
      <c r="W155" s="18"/>
      <c r="X155" s="18"/>
      <c r="Y155" s="18"/>
      <c r="Z155" s="18"/>
      <c r="AA155" s="18"/>
      <c r="AB155" s="18"/>
      <c r="AC155" s="19"/>
      <c r="AD155" s="19"/>
    </row>
    <row r="156" spans="1:30" ht="12.75">
      <c r="A156" s="20"/>
      <c r="B156" s="20"/>
      <c r="C156" s="21">
        <v>336</v>
      </c>
      <c r="D156" s="22" t="s">
        <v>188</v>
      </c>
      <c r="E156" s="20">
        <f>COUNTIF(G156:AB156,"&gt;0")</f>
        <v>5</v>
      </c>
      <c r="F156" s="23">
        <f>IF(E156=0,"",SUM(G156:AB156))</f>
        <v>0.15369212962962964</v>
      </c>
      <c r="G156" s="24"/>
      <c r="H156" s="24">
        <v>0.029027777777777777</v>
      </c>
      <c r="I156" s="24"/>
      <c r="J156" s="24"/>
      <c r="K156" s="24">
        <v>0.02829861111111111</v>
      </c>
      <c r="L156" s="24"/>
      <c r="M156" s="24"/>
      <c r="N156" s="24">
        <v>0.02953703703703704</v>
      </c>
      <c r="O156" s="24"/>
      <c r="P156" s="24"/>
      <c r="Q156" s="24">
        <v>0.031018518518518515</v>
      </c>
      <c r="R156" s="24"/>
      <c r="S156" s="24"/>
      <c r="T156" s="24">
        <v>0.03581018518518519</v>
      </c>
      <c r="U156" s="24"/>
      <c r="V156" s="24"/>
      <c r="W156" s="24"/>
      <c r="X156" s="24"/>
      <c r="Y156" s="24"/>
      <c r="Z156" s="24"/>
      <c r="AA156" s="24"/>
      <c r="AB156" s="24"/>
      <c r="AC156" s="25">
        <f>MIN(G156:AB156)</f>
        <v>0.02829861111111111</v>
      </c>
      <c r="AD156" s="25">
        <f>MAX(G156:AB156)</f>
        <v>0.03581018518518519</v>
      </c>
    </row>
    <row r="157" spans="1:30" ht="12.75">
      <c r="A157" s="20"/>
      <c r="B157" s="20"/>
      <c r="C157" s="21">
        <v>337</v>
      </c>
      <c r="D157" s="22" t="s">
        <v>189</v>
      </c>
      <c r="E157" s="20">
        <f>COUNTIF(G157:AB157,"&gt;0")</f>
        <v>5</v>
      </c>
      <c r="F157" s="23">
        <f>IF(E157=0,"",SUM(G157:AB157))</f>
        <v>0.15216435185185184</v>
      </c>
      <c r="G157" s="24"/>
      <c r="H157" s="24"/>
      <c r="I157" s="24">
        <v>0.029212962962962965</v>
      </c>
      <c r="J157" s="24"/>
      <c r="K157" s="24"/>
      <c r="L157" s="24">
        <v>0.028761574074074075</v>
      </c>
      <c r="M157" s="24"/>
      <c r="N157" s="24"/>
      <c r="O157" s="24">
        <v>0.029837962962962965</v>
      </c>
      <c r="P157" s="24"/>
      <c r="Q157" s="24"/>
      <c r="R157" s="24">
        <v>0.03006944444444444</v>
      </c>
      <c r="S157" s="24"/>
      <c r="T157" s="24"/>
      <c r="U157" s="24">
        <v>0.03428240740740741</v>
      </c>
      <c r="V157" s="24"/>
      <c r="W157" s="24"/>
      <c r="X157" s="24"/>
      <c r="Y157" s="24"/>
      <c r="Z157" s="24"/>
      <c r="AA157" s="24"/>
      <c r="AB157" s="24"/>
      <c r="AC157" s="25">
        <f>MIN(G157:AB157)</f>
        <v>0.028761574074074075</v>
      </c>
      <c r="AD157" s="25">
        <f>MAX(G157:AB157)</f>
        <v>0.03428240740740741</v>
      </c>
    </row>
    <row r="158" spans="1:30" ht="12.75">
      <c r="A158" s="20"/>
      <c r="B158" s="20"/>
      <c r="C158" s="21">
        <v>338</v>
      </c>
      <c r="D158" s="22" t="s">
        <v>190</v>
      </c>
      <c r="E158" s="20">
        <f>COUNTIF(G158:AB158,"&gt;0")</f>
        <v>6</v>
      </c>
      <c r="F158" s="23">
        <f>IF(E158=0,"",SUM(G158:AB158))</f>
        <v>0.19445601851851851</v>
      </c>
      <c r="G158" s="24">
        <v>0.031099537037037037</v>
      </c>
      <c r="H158" s="24"/>
      <c r="I158" s="24"/>
      <c r="J158" s="24">
        <v>0.027002314814814812</v>
      </c>
      <c r="K158" s="24"/>
      <c r="L158" s="24"/>
      <c r="M158" s="24">
        <v>0.028287037037037038</v>
      </c>
      <c r="N158" s="24"/>
      <c r="O158" s="24"/>
      <c r="P158" s="24">
        <v>0.028634259259259262</v>
      </c>
      <c r="Q158" s="24"/>
      <c r="R158" s="24"/>
      <c r="S158" s="24">
        <v>0.030219907407407407</v>
      </c>
      <c r="T158" s="24"/>
      <c r="U158" s="24"/>
      <c r="V158" s="24">
        <v>0.04921296296296296</v>
      </c>
      <c r="W158" s="24"/>
      <c r="X158" s="24"/>
      <c r="Y158" s="24"/>
      <c r="Z158" s="24"/>
      <c r="AA158" s="24"/>
      <c r="AB158" s="24"/>
      <c r="AC158" s="25">
        <f>MIN(G158:AB158)</f>
        <v>0.027002314814814812</v>
      </c>
      <c r="AD158" s="25">
        <f>MAX(G158:AB158)</f>
        <v>0.04921296296296296</v>
      </c>
    </row>
    <row r="159" spans="1:30" ht="20.25">
      <c r="A159" s="13">
        <v>40</v>
      </c>
      <c r="B159" s="13">
        <v>117</v>
      </c>
      <c r="C159" s="14"/>
      <c r="D159" s="15" t="s">
        <v>191</v>
      </c>
      <c r="E159" s="16">
        <f>SUM(E160:E162)</f>
        <v>16</v>
      </c>
      <c r="F159" s="17">
        <f>IF(E159=0,"",SUM(F160:F162))</f>
        <v>0.5027893518518518</v>
      </c>
      <c r="G159" s="18">
        <v>0.40626157407407404</v>
      </c>
      <c r="H159" s="18">
        <v>0.43388888888888894</v>
      </c>
      <c r="I159" s="18">
        <v>0.46513888888888894</v>
      </c>
      <c r="J159" s="18">
        <v>0.49297453703703703</v>
      </c>
      <c r="K159" s="18">
        <v>0.5204282407407407</v>
      </c>
      <c r="L159" s="18">
        <v>0.5523379629629629</v>
      </c>
      <c r="M159" s="18">
        <v>0.579849537037037</v>
      </c>
      <c r="N159" s="18">
        <v>0.6084606481481482</v>
      </c>
      <c r="O159" s="18">
        <v>0.6427083333333333</v>
      </c>
      <c r="P159" s="18">
        <v>0.6704745370370371</v>
      </c>
      <c r="Q159" s="18">
        <v>0.7004398148148149</v>
      </c>
      <c r="R159" s="18">
        <v>0.7362731481481481</v>
      </c>
      <c r="S159" s="18">
        <v>0.7701851851851852</v>
      </c>
      <c r="T159" s="18">
        <v>0.8048032407407407</v>
      </c>
      <c r="U159" s="18">
        <v>0.8460648148148149</v>
      </c>
      <c r="V159" s="18">
        <v>0.8786921296296296</v>
      </c>
      <c r="W159" s="18"/>
      <c r="X159" s="18"/>
      <c r="Y159" s="18"/>
      <c r="Z159" s="18"/>
      <c r="AA159" s="18"/>
      <c r="AB159" s="18"/>
      <c r="AC159" s="19"/>
      <c r="AD159" s="19"/>
    </row>
    <row r="160" spans="1:30" ht="12.75">
      <c r="A160" s="20"/>
      <c r="B160" s="20"/>
      <c r="C160" s="21">
        <v>387</v>
      </c>
      <c r="D160" s="22" t="s">
        <v>192</v>
      </c>
      <c r="E160" s="20">
        <f>COUNTIF(G160:AB160,"&gt;0")</f>
        <v>6</v>
      </c>
      <c r="F160" s="23">
        <f>IF(E160=0,"",SUM(G160:AB160))</f>
        <v>0.1800115740740741</v>
      </c>
      <c r="G160" s="24">
        <v>0.030358796296296297</v>
      </c>
      <c r="H160" s="24"/>
      <c r="I160" s="24"/>
      <c r="J160" s="24">
        <v>0.02783564814814815</v>
      </c>
      <c r="K160" s="24"/>
      <c r="L160" s="24"/>
      <c r="M160" s="24">
        <v>0.027511574074074074</v>
      </c>
      <c r="N160" s="24"/>
      <c r="O160" s="24"/>
      <c r="P160" s="24">
        <v>0.027766203703703706</v>
      </c>
      <c r="Q160" s="24"/>
      <c r="R160" s="24"/>
      <c r="S160" s="24">
        <v>0.03391203703703704</v>
      </c>
      <c r="T160" s="24"/>
      <c r="U160" s="24"/>
      <c r="V160" s="24">
        <v>0.03262731481481482</v>
      </c>
      <c r="W160" s="24"/>
      <c r="X160" s="24"/>
      <c r="Y160" s="24"/>
      <c r="Z160" s="24"/>
      <c r="AA160" s="24"/>
      <c r="AB160" s="24"/>
      <c r="AC160" s="25">
        <f>MIN(G160:AB160)</f>
        <v>0.027511574074074074</v>
      </c>
      <c r="AD160" s="25">
        <f>MAX(G160:AB160)</f>
        <v>0.03391203703703704</v>
      </c>
    </row>
    <row r="161" spans="1:30" ht="12.75">
      <c r="A161" s="20"/>
      <c r="B161" s="20"/>
      <c r="C161" s="21">
        <v>388</v>
      </c>
      <c r="D161" s="22" t="s">
        <v>193</v>
      </c>
      <c r="E161" s="20">
        <f>COUNTIF(G161:AB161,"&gt;0")</f>
        <v>5</v>
      </c>
      <c r="F161" s="23">
        <f>IF(E161=0,"",SUM(G161:AB161))</f>
        <v>0.14827546296296296</v>
      </c>
      <c r="G161" s="24"/>
      <c r="H161" s="24">
        <v>0.027627314814814813</v>
      </c>
      <c r="I161" s="24"/>
      <c r="J161" s="24"/>
      <c r="K161" s="24">
        <v>0.027453703703703702</v>
      </c>
      <c r="L161" s="24"/>
      <c r="M161" s="24"/>
      <c r="N161" s="24">
        <v>0.028611111111111115</v>
      </c>
      <c r="O161" s="24"/>
      <c r="P161" s="24"/>
      <c r="Q161" s="24">
        <v>0.029965277777777775</v>
      </c>
      <c r="R161" s="24"/>
      <c r="S161" s="24"/>
      <c r="T161" s="24">
        <v>0.034618055555555555</v>
      </c>
      <c r="U161" s="24"/>
      <c r="V161" s="24"/>
      <c r="W161" s="24"/>
      <c r="X161" s="24"/>
      <c r="Y161" s="24"/>
      <c r="Z161" s="24"/>
      <c r="AA161" s="24"/>
      <c r="AB161" s="24"/>
      <c r="AC161" s="25">
        <f>MIN(G161:AB161)</f>
        <v>0.027453703703703702</v>
      </c>
      <c r="AD161" s="25">
        <f>MAX(G161:AB161)</f>
        <v>0.034618055555555555</v>
      </c>
    </row>
    <row r="162" spans="1:30" ht="12.75">
      <c r="A162" s="20"/>
      <c r="B162" s="20"/>
      <c r="C162" s="21">
        <v>389</v>
      </c>
      <c r="D162" s="22" t="s">
        <v>194</v>
      </c>
      <c r="E162" s="20">
        <f>COUNTIF(G162:AB162,"&gt;0")</f>
        <v>5</v>
      </c>
      <c r="F162" s="23">
        <f>IF(E162=0,"",SUM(G162:AB162))</f>
        <v>0.17450231481481482</v>
      </c>
      <c r="G162" s="24"/>
      <c r="H162" s="24"/>
      <c r="I162" s="24">
        <v>0.03125</v>
      </c>
      <c r="J162" s="24"/>
      <c r="K162" s="24"/>
      <c r="L162" s="24">
        <v>0.03190972222222222</v>
      </c>
      <c r="M162" s="24"/>
      <c r="N162" s="24"/>
      <c r="O162" s="24">
        <v>0.03424768518518519</v>
      </c>
      <c r="P162" s="24"/>
      <c r="Q162" s="24"/>
      <c r="R162" s="24">
        <v>0.035833333333333335</v>
      </c>
      <c r="S162" s="24"/>
      <c r="T162" s="24"/>
      <c r="U162" s="24">
        <v>0.04126157407407407</v>
      </c>
      <c r="V162" s="24"/>
      <c r="W162" s="24"/>
      <c r="X162" s="24"/>
      <c r="Y162" s="24"/>
      <c r="Z162" s="24"/>
      <c r="AA162" s="24"/>
      <c r="AB162" s="24"/>
      <c r="AC162" s="25">
        <f>MIN(G162:AB162)</f>
        <v>0.03125</v>
      </c>
      <c r="AD162" s="25">
        <f>MAX(G162:AB162)</f>
        <v>0.04126157407407407</v>
      </c>
    </row>
    <row r="163" spans="1:30" ht="20.25">
      <c r="A163" s="13">
        <v>41</v>
      </c>
      <c r="B163" s="13">
        <v>126</v>
      </c>
      <c r="C163" s="14"/>
      <c r="D163" s="15" t="s">
        <v>195</v>
      </c>
      <c r="E163" s="16">
        <f>SUM(E164:E166)</f>
        <v>16</v>
      </c>
      <c r="F163" s="17">
        <f>IF(E163=0,"",SUM(F164:F166))</f>
        <v>0.513599537037037</v>
      </c>
      <c r="G163" s="18">
        <v>0.4049421296296296</v>
      </c>
      <c r="H163" s="18">
        <v>0.43386574074074075</v>
      </c>
      <c r="I163" s="18">
        <v>0.4700578703703704</v>
      </c>
      <c r="J163" s="18">
        <v>0.49638888888888894</v>
      </c>
      <c r="K163" s="18">
        <v>0.5215393518518519</v>
      </c>
      <c r="L163" s="18">
        <v>0.5504166666666667</v>
      </c>
      <c r="M163" s="18">
        <v>0.5822106481481482</v>
      </c>
      <c r="N163" s="18">
        <v>0.6171527777777778</v>
      </c>
      <c r="O163" s="18">
        <v>0.6594212962962963</v>
      </c>
      <c r="P163" s="18">
        <v>0.6843634259259259</v>
      </c>
      <c r="Q163" s="18">
        <v>0.7106597222222222</v>
      </c>
      <c r="R163" s="18">
        <v>0.740798611111111</v>
      </c>
      <c r="S163" s="18">
        <v>0.7753935185185186</v>
      </c>
      <c r="T163" s="18">
        <v>0.8313078703703703</v>
      </c>
      <c r="U163" s="18">
        <v>0.8600347222222222</v>
      </c>
      <c r="V163" s="18">
        <v>0.8895023148148148</v>
      </c>
      <c r="W163" s="18"/>
      <c r="X163" s="18"/>
      <c r="Y163" s="18"/>
      <c r="Z163" s="18"/>
      <c r="AA163" s="18"/>
      <c r="AB163" s="18"/>
      <c r="AC163" s="19"/>
      <c r="AD163" s="19"/>
    </row>
    <row r="164" spans="1:30" ht="12.75">
      <c r="A164" s="20"/>
      <c r="B164" s="20"/>
      <c r="C164" s="21">
        <v>900</v>
      </c>
      <c r="D164" s="22" t="s">
        <v>196</v>
      </c>
      <c r="E164" s="20">
        <f>COUNTIF(G164:AB164,"&gt;0")</f>
        <v>7</v>
      </c>
      <c r="F164" s="23">
        <f>IF(E164=0,"",SUM(G164:AB164))</f>
        <v>0.21640046296296295</v>
      </c>
      <c r="G164" s="24">
        <v>0.029039351851851854</v>
      </c>
      <c r="H164" s="24"/>
      <c r="I164" s="24"/>
      <c r="J164" s="24">
        <v>0.026331018518518517</v>
      </c>
      <c r="K164" s="24">
        <v>0.02515046296296296</v>
      </c>
      <c r="L164" s="24"/>
      <c r="M164" s="24"/>
      <c r="N164" s="24"/>
      <c r="O164" s="24"/>
      <c r="P164" s="24">
        <v>0.02494212962962963</v>
      </c>
      <c r="Q164" s="24">
        <v>0.026296296296296293</v>
      </c>
      <c r="R164" s="24"/>
      <c r="S164" s="24"/>
      <c r="T164" s="24">
        <v>0.05591435185185185</v>
      </c>
      <c r="U164" s="24">
        <v>0.02872685185185185</v>
      </c>
      <c r="V164" s="24"/>
      <c r="W164" s="24"/>
      <c r="X164" s="24"/>
      <c r="Y164" s="24"/>
      <c r="Z164" s="24"/>
      <c r="AA164" s="24"/>
      <c r="AB164" s="24"/>
      <c r="AC164" s="25">
        <f>MIN(G164:AB164)</f>
        <v>0.02494212962962963</v>
      </c>
      <c r="AD164" s="25">
        <f>MAX(G164:AB164)</f>
        <v>0.05591435185185185</v>
      </c>
    </row>
    <row r="165" spans="1:30" ht="12.75">
      <c r="A165" s="20"/>
      <c r="B165" s="20"/>
      <c r="C165" s="21">
        <v>901</v>
      </c>
      <c r="D165" s="22" t="s">
        <v>197</v>
      </c>
      <c r="E165" s="20">
        <f>COUNTIF(G165:AB165,"&gt;0")</f>
        <v>1</v>
      </c>
      <c r="F165" s="23">
        <f>IF(E165=0,"",SUM(G165:AB165))</f>
        <v>0.03619212962962963</v>
      </c>
      <c r="G165" s="24"/>
      <c r="H165" s="24"/>
      <c r="I165" s="24">
        <v>0.03619212962962963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5">
        <f>MIN(G165:AB165)</f>
        <v>0.03619212962962963</v>
      </c>
      <c r="AD165" s="25">
        <f>MAX(G165:AB165)</f>
        <v>0.03619212962962963</v>
      </c>
    </row>
    <row r="166" spans="1:30" ht="12.75">
      <c r="A166" s="20"/>
      <c r="B166" s="20"/>
      <c r="C166" s="21">
        <v>902</v>
      </c>
      <c r="D166" s="22" t="s">
        <v>198</v>
      </c>
      <c r="E166" s="20">
        <f>COUNTIF(G166:AB166,"&gt;0")</f>
        <v>8</v>
      </c>
      <c r="F166" s="23">
        <f>IF(E166=0,"",SUM(G166:AB166))</f>
        <v>0.2610069444444444</v>
      </c>
      <c r="G166" s="24"/>
      <c r="H166" s="24">
        <v>0.02892361111111111</v>
      </c>
      <c r="I166" s="24"/>
      <c r="J166" s="24"/>
      <c r="K166" s="24"/>
      <c r="L166" s="24">
        <v>0.028877314814814817</v>
      </c>
      <c r="M166" s="24">
        <v>0.03179398148148148</v>
      </c>
      <c r="N166" s="24">
        <v>0.034942129629629635</v>
      </c>
      <c r="O166" s="24">
        <v>0.04226851851851852</v>
      </c>
      <c r="P166" s="24"/>
      <c r="Q166" s="24"/>
      <c r="R166" s="24">
        <v>0.030138888888888885</v>
      </c>
      <c r="S166" s="24">
        <v>0.03459490740740741</v>
      </c>
      <c r="T166" s="24"/>
      <c r="U166" s="24"/>
      <c r="V166" s="24">
        <v>0.02946759259259259</v>
      </c>
      <c r="W166" s="24"/>
      <c r="X166" s="24"/>
      <c r="Y166" s="24"/>
      <c r="Z166" s="24"/>
      <c r="AA166" s="24"/>
      <c r="AB166" s="24"/>
      <c r="AC166" s="25">
        <f>MIN(G166:AB166)</f>
        <v>0.028877314814814817</v>
      </c>
      <c r="AD166" s="25">
        <f>MAX(G166:AB166)</f>
        <v>0.04226851851851852</v>
      </c>
    </row>
    <row r="167" spans="1:30" ht="20.25">
      <c r="A167" s="13">
        <v>42</v>
      </c>
      <c r="B167" s="13">
        <v>128</v>
      </c>
      <c r="C167" s="14"/>
      <c r="D167" s="15" t="s">
        <v>199</v>
      </c>
      <c r="E167" s="16">
        <f>SUM(E168:E170)</f>
        <v>16</v>
      </c>
      <c r="F167" s="17">
        <f>IF(E167=0,"",SUM(F168:F170))</f>
        <v>0.5155208333333333</v>
      </c>
      <c r="G167" s="18">
        <v>0.4071296296296296</v>
      </c>
      <c r="H167" s="18">
        <v>0.432962962962963</v>
      </c>
      <c r="I167" s="18">
        <v>0.46645833333333336</v>
      </c>
      <c r="J167" s="18">
        <v>0.4959837962962963</v>
      </c>
      <c r="K167" s="18">
        <v>0.5199421296296296</v>
      </c>
      <c r="L167" s="18">
        <v>0.5559490740740741</v>
      </c>
      <c r="M167" s="18">
        <v>0.5853125</v>
      </c>
      <c r="N167" s="18">
        <v>0.6118402777777777</v>
      </c>
      <c r="O167" s="18">
        <v>0.650162037037037</v>
      </c>
      <c r="P167" s="18">
        <v>0.6795370370370369</v>
      </c>
      <c r="Q167" s="18">
        <v>0.7060069444444445</v>
      </c>
      <c r="R167" s="18">
        <v>0.7469791666666666</v>
      </c>
      <c r="S167" s="18">
        <v>0.7806018518518519</v>
      </c>
      <c r="T167" s="18">
        <v>0.8104513888888888</v>
      </c>
      <c r="U167" s="18">
        <v>0.8547685185185184</v>
      </c>
      <c r="V167" s="18">
        <v>0.8914236111111111</v>
      </c>
      <c r="W167" s="18"/>
      <c r="X167" s="18"/>
      <c r="Y167" s="18"/>
      <c r="Z167" s="18"/>
      <c r="AA167" s="18"/>
      <c r="AB167" s="18"/>
      <c r="AC167" s="19"/>
      <c r="AD167" s="19"/>
    </row>
    <row r="168" spans="1:30" ht="12.75">
      <c r="A168" s="20"/>
      <c r="B168" s="20"/>
      <c r="C168" s="21">
        <v>978</v>
      </c>
      <c r="D168" s="22" t="s">
        <v>200</v>
      </c>
      <c r="E168" s="20">
        <f>COUNTIF(G168:AB168,"&gt;0")</f>
        <v>5</v>
      </c>
      <c r="F168" s="23">
        <f>IF(E168=0,"",SUM(G168:AB168))</f>
        <v>0.1326388888888889</v>
      </c>
      <c r="G168" s="24"/>
      <c r="H168" s="24">
        <v>0.025833333333333333</v>
      </c>
      <c r="I168" s="24"/>
      <c r="J168" s="24"/>
      <c r="K168" s="24">
        <v>0.02395833333333333</v>
      </c>
      <c r="L168" s="24"/>
      <c r="M168" s="24"/>
      <c r="N168" s="24">
        <v>0.02652777777777778</v>
      </c>
      <c r="O168" s="24"/>
      <c r="P168" s="24"/>
      <c r="Q168" s="24">
        <v>0.02646990740740741</v>
      </c>
      <c r="R168" s="24"/>
      <c r="S168" s="24"/>
      <c r="T168" s="24">
        <v>0.029849537037037036</v>
      </c>
      <c r="U168" s="24"/>
      <c r="V168" s="24"/>
      <c r="W168" s="24"/>
      <c r="X168" s="24"/>
      <c r="Y168" s="24"/>
      <c r="Z168" s="24"/>
      <c r="AA168" s="24"/>
      <c r="AB168" s="24"/>
      <c r="AC168" s="25">
        <f>MIN(G168:AB168)</f>
        <v>0.02395833333333333</v>
      </c>
      <c r="AD168" s="25">
        <f>MAX(G168:AB168)</f>
        <v>0.029849537037037036</v>
      </c>
    </row>
    <row r="169" spans="1:30" ht="12.75">
      <c r="A169" s="20"/>
      <c r="B169" s="20"/>
      <c r="C169" s="21">
        <v>979</v>
      </c>
      <c r="D169" s="22" t="s">
        <v>201</v>
      </c>
      <c r="E169" s="20">
        <f>COUNTIF(G169:AB169,"&gt;0")</f>
        <v>5</v>
      </c>
      <c r="F169" s="23">
        <f>IF(E169=0,"",SUM(G169:AB169))</f>
        <v>0.19311342592592592</v>
      </c>
      <c r="G169" s="24"/>
      <c r="H169" s="24"/>
      <c r="I169" s="24">
        <v>0.03349537037037037</v>
      </c>
      <c r="J169" s="24"/>
      <c r="K169" s="24"/>
      <c r="L169" s="24">
        <v>0.036006944444444446</v>
      </c>
      <c r="M169" s="24"/>
      <c r="N169" s="24"/>
      <c r="O169" s="24">
        <v>0.03832175925925926</v>
      </c>
      <c r="P169" s="24"/>
      <c r="Q169" s="24"/>
      <c r="R169" s="24">
        <v>0.04097222222222222</v>
      </c>
      <c r="S169" s="24"/>
      <c r="T169" s="24"/>
      <c r="U169" s="24">
        <v>0.04431712962962963</v>
      </c>
      <c r="V169" s="24"/>
      <c r="W169" s="24"/>
      <c r="X169" s="24"/>
      <c r="Y169" s="24"/>
      <c r="Z169" s="24"/>
      <c r="AA169" s="24"/>
      <c r="AB169" s="24"/>
      <c r="AC169" s="25">
        <f>MIN(G169:AB169)</f>
        <v>0.03349537037037037</v>
      </c>
      <c r="AD169" s="25">
        <f>MAX(G169:AB169)</f>
        <v>0.04431712962962963</v>
      </c>
    </row>
    <row r="170" spans="1:30" ht="12.75">
      <c r="A170" s="20"/>
      <c r="B170" s="20"/>
      <c r="C170" s="21">
        <v>980</v>
      </c>
      <c r="D170" s="22" t="s">
        <v>202</v>
      </c>
      <c r="E170" s="20">
        <f>COUNTIF(G170:AB170,"&gt;0")</f>
        <v>6</v>
      </c>
      <c r="F170" s="23">
        <f>IF(E170=0,"",SUM(G170:AB170))</f>
        <v>0.1897685185185185</v>
      </c>
      <c r="G170" s="24">
        <v>0.031226851851851853</v>
      </c>
      <c r="H170" s="24"/>
      <c r="I170" s="24"/>
      <c r="J170" s="24">
        <v>0.02952546296296296</v>
      </c>
      <c r="K170" s="24"/>
      <c r="L170" s="24"/>
      <c r="M170" s="24">
        <v>0.02936342592592592</v>
      </c>
      <c r="N170" s="24"/>
      <c r="O170" s="24"/>
      <c r="P170" s="24">
        <v>0.029375</v>
      </c>
      <c r="Q170" s="24"/>
      <c r="R170" s="24"/>
      <c r="S170" s="24">
        <v>0.03362268518518518</v>
      </c>
      <c r="T170" s="24"/>
      <c r="U170" s="24"/>
      <c r="V170" s="24">
        <v>0.03665509259259259</v>
      </c>
      <c r="W170" s="24"/>
      <c r="X170" s="24"/>
      <c r="Y170" s="24"/>
      <c r="Z170" s="24"/>
      <c r="AA170" s="24"/>
      <c r="AB170" s="24"/>
      <c r="AC170" s="25">
        <f>MIN(G170:AB170)</f>
        <v>0.02936342592592592</v>
      </c>
      <c r="AD170" s="25">
        <f>MAX(G170:AB170)</f>
        <v>0.03665509259259259</v>
      </c>
    </row>
    <row r="171" spans="1:30" ht="20.25">
      <c r="A171" s="13">
        <v>43</v>
      </c>
      <c r="B171" s="13">
        <v>130</v>
      </c>
      <c r="C171" s="14"/>
      <c r="D171" s="15" t="s">
        <v>203</v>
      </c>
      <c r="E171" s="16">
        <f>SUM(E172:E174)</f>
        <v>16</v>
      </c>
      <c r="F171" s="17">
        <f>IF(E171=0,"",SUM(F172:F174))</f>
        <v>0.5199305555555556</v>
      </c>
      <c r="G171" s="18">
        <v>0.408113425925926</v>
      </c>
      <c r="H171" s="18">
        <v>0.4357523148148148</v>
      </c>
      <c r="I171" s="18">
        <v>0.4628703703703703</v>
      </c>
      <c r="J171" s="18">
        <v>0.4919212962962963</v>
      </c>
      <c r="K171" s="18">
        <v>0.5211226851851852</v>
      </c>
      <c r="L171" s="18">
        <v>0.5665856481481482</v>
      </c>
      <c r="M171" s="18">
        <v>0.5967476851851852</v>
      </c>
      <c r="N171" s="18">
        <v>0.6262384259259259</v>
      </c>
      <c r="O171" s="18">
        <v>0.6575462962962962</v>
      </c>
      <c r="P171" s="18">
        <v>0.688113425925926</v>
      </c>
      <c r="Q171" s="18">
        <v>0.7199768518518518</v>
      </c>
      <c r="R171" s="18">
        <v>0.7527083333333334</v>
      </c>
      <c r="S171" s="18">
        <v>0.7891203703703704</v>
      </c>
      <c r="T171" s="18">
        <v>0.8242939814814815</v>
      </c>
      <c r="U171" s="18">
        <v>0.8616782407407407</v>
      </c>
      <c r="V171" s="18">
        <v>0.8958333333333334</v>
      </c>
      <c r="W171" s="18"/>
      <c r="X171" s="18"/>
      <c r="Y171" s="18"/>
      <c r="Z171" s="18"/>
      <c r="AA171" s="18"/>
      <c r="AB171" s="18"/>
      <c r="AC171" s="19"/>
      <c r="AD171" s="19"/>
    </row>
    <row r="172" spans="1:30" ht="12.75">
      <c r="A172" s="20"/>
      <c r="B172" s="20"/>
      <c r="C172" s="21">
        <v>975</v>
      </c>
      <c r="D172" s="22" t="s">
        <v>204</v>
      </c>
      <c r="E172" s="20">
        <f>COUNTIF(G172:AB172,"&gt;0")</f>
        <v>8</v>
      </c>
      <c r="F172" s="23">
        <f>IF(E172=0,"",SUM(G172:AB172))</f>
        <v>0.2556597222222222</v>
      </c>
      <c r="G172" s="24">
        <v>0.03221064814814815</v>
      </c>
      <c r="H172" s="24"/>
      <c r="I172" s="24">
        <v>0.02711805555555555</v>
      </c>
      <c r="J172" s="24"/>
      <c r="K172" s="24">
        <v>0.029201388888888888</v>
      </c>
      <c r="L172" s="24"/>
      <c r="M172" s="24">
        <v>0.030162037037037032</v>
      </c>
      <c r="N172" s="24"/>
      <c r="O172" s="24">
        <v>0.03130787037037037</v>
      </c>
      <c r="P172" s="24"/>
      <c r="Q172" s="24">
        <v>0.03186342592592593</v>
      </c>
      <c r="R172" s="24"/>
      <c r="S172" s="24">
        <v>0.036412037037037034</v>
      </c>
      <c r="T172" s="24"/>
      <c r="U172" s="24">
        <v>0.03738425925925926</v>
      </c>
      <c r="V172" s="24"/>
      <c r="W172" s="24"/>
      <c r="X172" s="24"/>
      <c r="Y172" s="24"/>
      <c r="Z172" s="24"/>
      <c r="AA172" s="24"/>
      <c r="AB172" s="24"/>
      <c r="AC172" s="25">
        <f>MIN(G172:AB172)</f>
        <v>0.02711805555555555</v>
      </c>
      <c r="AD172" s="25">
        <f>MAX(G172:AB172)</f>
        <v>0.03738425925925926</v>
      </c>
    </row>
    <row r="173" spans="1:30" ht="12.75">
      <c r="A173" s="20"/>
      <c r="B173" s="20"/>
      <c r="C173" s="21">
        <v>976</v>
      </c>
      <c r="D173" s="22" t="s">
        <v>205</v>
      </c>
      <c r="E173" s="20">
        <f>COUNTIF(G173:AB173,"&gt;0")</f>
        <v>8</v>
      </c>
      <c r="F173" s="23">
        <f>IF(E173=0,"",SUM(G173:AB173))</f>
        <v>0.26427083333333334</v>
      </c>
      <c r="G173" s="24"/>
      <c r="H173" s="24">
        <v>0.02763888888888889</v>
      </c>
      <c r="I173" s="24"/>
      <c r="J173" s="24">
        <v>0.029050925925925928</v>
      </c>
      <c r="K173" s="24"/>
      <c r="L173" s="24">
        <v>0.04546296296296296</v>
      </c>
      <c r="M173" s="24"/>
      <c r="N173" s="24">
        <v>0.029490740740740744</v>
      </c>
      <c r="O173" s="24"/>
      <c r="P173" s="24">
        <v>0.030567129629629628</v>
      </c>
      <c r="Q173" s="24"/>
      <c r="R173" s="24">
        <v>0.03273148148148148</v>
      </c>
      <c r="S173" s="24"/>
      <c r="T173" s="24">
        <v>0.03517361111111111</v>
      </c>
      <c r="U173" s="24"/>
      <c r="V173" s="24">
        <v>0.03415509259259259</v>
      </c>
      <c r="W173" s="24"/>
      <c r="X173" s="24"/>
      <c r="Y173" s="24"/>
      <c r="Z173" s="24"/>
      <c r="AA173" s="24"/>
      <c r="AB173" s="24"/>
      <c r="AC173" s="25">
        <f>MIN(G173:AB173)</f>
        <v>0.02763888888888889</v>
      </c>
      <c r="AD173" s="25">
        <f>MAX(G173:AB173)</f>
        <v>0.04546296296296296</v>
      </c>
    </row>
    <row r="174" spans="1:30" ht="12.75">
      <c r="A174" s="20"/>
      <c r="B174" s="20"/>
      <c r="C174" s="21">
        <v>977</v>
      </c>
      <c r="D174" s="22" t="s">
        <v>206</v>
      </c>
      <c r="E174" s="20">
        <f>COUNTIF(G174:AB174,"&gt;0")</f>
        <v>0</v>
      </c>
      <c r="F174" s="23">
        <f>IF(E174=0,"",SUM(G174:AB174))</f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5">
        <f>MIN(G174:AB174)</f>
        <v>0</v>
      </c>
      <c r="AD174" s="25">
        <f>MAX(G174:AB174)</f>
        <v>0</v>
      </c>
    </row>
    <row r="175" spans="1:30" ht="20.25">
      <c r="A175" s="13">
        <v>44</v>
      </c>
      <c r="B175" s="13">
        <v>136</v>
      </c>
      <c r="C175" s="14"/>
      <c r="D175" s="15" t="s">
        <v>207</v>
      </c>
      <c r="E175" s="16">
        <f>SUM(E176:E178)</f>
        <v>16</v>
      </c>
      <c r="F175" s="17">
        <f>IF(E175=0,"",SUM(F176:F178))</f>
        <v>0.5348611111111111</v>
      </c>
      <c r="G175" s="18">
        <v>0.4072453703703704</v>
      </c>
      <c r="H175" s="18">
        <v>0.436412037037037</v>
      </c>
      <c r="I175" s="18">
        <v>0.46609953703703705</v>
      </c>
      <c r="J175" s="18">
        <v>0.49400462962962965</v>
      </c>
      <c r="K175" s="18">
        <v>0.5265277777777778</v>
      </c>
      <c r="L175" s="18">
        <v>0.5589583333333333</v>
      </c>
      <c r="M175" s="18">
        <v>0.5887731481481482</v>
      </c>
      <c r="N175" s="18">
        <v>0.6198263888888889</v>
      </c>
      <c r="O175" s="18">
        <v>0.6543634259259259</v>
      </c>
      <c r="P175" s="18">
        <v>0.6862731481481482</v>
      </c>
      <c r="Q175" s="18">
        <v>0.7203356481481481</v>
      </c>
      <c r="R175" s="18">
        <v>0.7589467592592593</v>
      </c>
      <c r="S175" s="18">
        <v>0.7978356481481481</v>
      </c>
      <c r="T175" s="18">
        <v>0.8320833333333333</v>
      </c>
      <c r="U175" s="18">
        <v>0.8712615740740741</v>
      </c>
      <c r="V175" s="18">
        <v>0.9107638888888889</v>
      </c>
      <c r="W175" s="18"/>
      <c r="X175" s="18"/>
      <c r="Y175" s="18"/>
      <c r="Z175" s="18"/>
      <c r="AA175" s="18"/>
      <c r="AB175" s="18"/>
      <c r="AC175" s="19"/>
      <c r="AD175" s="19"/>
    </row>
    <row r="176" spans="1:30" ht="12.75">
      <c r="A176" s="20"/>
      <c r="B176" s="20"/>
      <c r="C176" s="21">
        <v>981</v>
      </c>
      <c r="D176" s="22" t="s">
        <v>208</v>
      </c>
      <c r="E176" s="20">
        <f>COUNTIF(G176:AB176,"&gt;0")</f>
        <v>6</v>
      </c>
      <c r="F176" s="23">
        <f>IF(E176=0,"",SUM(G176:AB176))</f>
        <v>0.20055555555555554</v>
      </c>
      <c r="G176" s="24"/>
      <c r="H176" s="24">
        <v>0.029166666666666664</v>
      </c>
      <c r="I176" s="24"/>
      <c r="J176" s="24"/>
      <c r="K176" s="24">
        <v>0.03252314814814815</v>
      </c>
      <c r="L176" s="24"/>
      <c r="M176" s="24"/>
      <c r="N176" s="24">
        <v>0.031053240740740742</v>
      </c>
      <c r="O176" s="24"/>
      <c r="P176" s="24"/>
      <c r="Q176" s="24">
        <v>0.0340625</v>
      </c>
      <c r="R176" s="24"/>
      <c r="S176" s="24"/>
      <c r="T176" s="24">
        <v>0.03424768518518519</v>
      </c>
      <c r="U176" s="24"/>
      <c r="V176" s="24">
        <v>0.039502314814814816</v>
      </c>
      <c r="W176" s="24"/>
      <c r="X176" s="24"/>
      <c r="Y176" s="24"/>
      <c r="Z176" s="24"/>
      <c r="AA176" s="24"/>
      <c r="AB176" s="24"/>
      <c r="AC176" s="25">
        <f>MIN(G176:AB176)</f>
        <v>0.029166666666666664</v>
      </c>
      <c r="AD176" s="25">
        <f>MAX(G176:AB176)</f>
        <v>0.039502314814814816</v>
      </c>
    </row>
    <row r="177" spans="1:30" ht="12.75">
      <c r="A177" s="20"/>
      <c r="B177" s="20"/>
      <c r="C177" s="21">
        <v>982</v>
      </c>
      <c r="D177" s="22" t="s">
        <v>209</v>
      </c>
      <c r="E177" s="20">
        <f>COUNTIF(G177:AB177,"&gt;0")</f>
        <v>4</v>
      </c>
      <c r="F177" s="23">
        <f>IF(E177=0,"",SUM(G177:AB177))</f>
        <v>0.1352662037037037</v>
      </c>
      <c r="G177" s="24"/>
      <c r="H177" s="24"/>
      <c r="I177" s="24">
        <v>0.0296875</v>
      </c>
      <c r="J177" s="24"/>
      <c r="K177" s="24"/>
      <c r="L177" s="24">
        <v>0.03243055555555556</v>
      </c>
      <c r="M177" s="24"/>
      <c r="N177" s="24"/>
      <c r="O177" s="24">
        <v>0.03453703703703704</v>
      </c>
      <c r="P177" s="24"/>
      <c r="Q177" s="24"/>
      <c r="R177" s="24">
        <v>0.03861111111111111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5">
        <f>MIN(G177:AB177)</f>
        <v>0.0296875</v>
      </c>
      <c r="AD177" s="25">
        <f>MAX(G177:AB177)</f>
        <v>0.03861111111111111</v>
      </c>
    </row>
    <row r="178" spans="1:30" ht="12.75">
      <c r="A178" s="20"/>
      <c r="B178" s="20"/>
      <c r="C178" s="21">
        <v>983</v>
      </c>
      <c r="D178" s="22" t="s">
        <v>210</v>
      </c>
      <c r="E178" s="20">
        <f>COUNTIF(G178:AB178,"&gt;0")</f>
        <v>6</v>
      </c>
      <c r="F178" s="23">
        <f>IF(E178=0,"",SUM(G178:AB178))</f>
        <v>0.19903935185185187</v>
      </c>
      <c r="G178" s="24">
        <v>0.031342592592592596</v>
      </c>
      <c r="H178" s="24"/>
      <c r="I178" s="24"/>
      <c r="J178" s="24">
        <v>0.027905092592592592</v>
      </c>
      <c r="K178" s="24"/>
      <c r="L178" s="24"/>
      <c r="M178" s="24">
        <v>0.02981481481481481</v>
      </c>
      <c r="N178" s="24"/>
      <c r="O178" s="24"/>
      <c r="P178" s="24">
        <v>0.03190972222222222</v>
      </c>
      <c r="Q178" s="24"/>
      <c r="R178" s="24"/>
      <c r="S178" s="24">
        <v>0.03888888888888889</v>
      </c>
      <c r="T178" s="24"/>
      <c r="U178" s="24">
        <v>0.03917824074074074</v>
      </c>
      <c r="V178" s="24"/>
      <c r="W178" s="24"/>
      <c r="X178" s="24"/>
      <c r="Y178" s="24"/>
      <c r="Z178" s="24"/>
      <c r="AA178" s="24"/>
      <c r="AB178" s="24"/>
      <c r="AC178" s="25">
        <f>MIN(G178:AB178)</f>
        <v>0.027905092592592592</v>
      </c>
      <c r="AD178" s="25">
        <f>MAX(G178:AB178)</f>
        <v>0.03917824074074074</v>
      </c>
    </row>
    <row r="179" spans="1:30" ht="20.25">
      <c r="A179" s="13">
        <v>45</v>
      </c>
      <c r="B179" s="13">
        <v>138</v>
      </c>
      <c r="C179" s="14"/>
      <c r="D179" s="15" t="s">
        <v>211</v>
      </c>
      <c r="E179" s="16">
        <f>SUM(E180:E182)</f>
        <v>15</v>
      </c>
      <c r="F179" s="17">
        <f>IF(E179=0,"",SUM(F180:F182))</f>
        <v>0.42982638888888886</v>
      </c>
      <c r="G179" s="18">
        <v>0.4051388888888889</v>
      </c>
      <c r="H179" s="18">
        <v>0.4295601851851852</v>
      </c>
      <c r="I179" s="18">
        <v>0.45440972222222226</v>
      </c>
      <c r="J179" s="18">
        <v>0.4800578703703704</v>
      </c>
      <c r="K179" s="18">
        <v>0.5055208333333333</v>
      </c>
      <c r="L179" s="18">
        <v>0.5301157407407407</v>
      </c>
      <c r="M179" s="18">
        <v>0.557974537037037</v>
      </c>
      <c r="N179" s="18">
        <v>0.5836226851851852</v>
      </c>
      <c r="O179" s="18">
        <v>0.608761574074074</v>
      </c>
      <c r="P179" s="18">
        <v>0.6378356481481481</v>
      </c>
      <c r="Q179" s="18">
        <v>0.6639583333333333</v>
      </c>
      <c r="R179" s="18">
        <v>0.6893518518518519</v>
      </c>
      <c r="S179" s="18">
        <v>0.7197106481481481</v>
      </c>
      <c r="T179" s="18">
        <v>0.7681018518518519</v>
      </c>
      <c r="U179" s="18">
        <v>0.8057291666666666</v>
      </c>
      <c r="V179" s="18"/>
      <c r="W179" s="18"/>
      <c r="X179" s="18"/>
      <c r="Y179" s="18"/>
      <c r="Z179" s="18"/>
      <c r="AA179" s="18"/>
      <c r="AB179" s="18"/>
      <c r="AC179" s="19"/>
      <c r="AD179" s="19"/>
    </row>
    <row r="180" spans="1:30" ht="12.75">
      <c r="A180" s="20"/>
      <c r="B180" s="20"/>
      <c r="C180" s="21">
        <v>312</v>
      </c>
      <c r="D180" s="22" t="s">
        <v>212</v>
      </c>
      <c r="E180" s="20">
        <f>COUNTIF(G180:AB180,"&gt;0")</f>
        <v>5</v>
      </c>
      <c r="F180" s="23">
        <f>IF(E180=0,"",SUM(G180:AB180))</f>
        <v>0.14836805555555554</v>
      </c>
      <c r="G180" s="24"/>
      <c r="H180" s="24"/>
      <c r="I180" s="24">
        <v>0.024849537037037035</v>
      </c>
      <c r="J180" s="24"/>
      <c r="K180" s="24"/>
      <c r="L180" s="24">
        <v>0.02459490740740741</v>
      </c>
      <c r="M180" s="24"/>
      <c r="N180" s="24"/>
      <c r="O180" s="24">
        <v>0.02513888888888889</v>
      </c>
      <c r="P180" s="24"/>
      <c r="Q180" s="24"/>
      <c r="R180" s="24">
        <v>0.02539351851851852</v>
      </c>
      <c r="S180" s="24"/>
      <c r="T180" s="24">
        <v>0.0483912037037037</v>
      </c>
      <c r="U180" s="24"/>
      <c r="V180" s="24"/>
      <c r="W180" s="24"/>
      <c r="X180" s="24"/>
      <c r="Y180" s="24"/>
      <c r="Z180" s="24"/>
      <c r="AA180" s="24"/>
      <c r="AB180" s="24"/>
      <c r="AC180" s="25">
        <f>MIN(G180:AB180)</f>
        <v>0.02459490740740741</v>
      </c>
      <c r="AD180" s="25">
        <f>MAX(G180:AB180)</f>
        <v>0.0483912037037037</v>
      </c>
    </row>
    <row r="181" spans="1:30" ht="12.75">
      <c r="A181" s="20"/>
      <c r="B181" s="20"/>
      <c r="C181" s="21">
        <v>313</v>
      </c>
      <c r="D181" s="22" t="s">
        <v>213</v>
      </c>
      <c r="E181" s="20">
        <f>COUNTIF(G181:AB181,"&gt;0")</f>
        <v>6</v>
      </c>
      <c r="F181" s="23">
        <f>IF(E181=0,"",SUM(G181:AB181))</f>
        <v>0.17980324074074075</v>
      </c>
      <c r="G181" s="24">
        <v>0.029236111111111112</v>
      </c>
      <c r="H181" s="24"/>
      <c r="I181" s="24"/>
      <c r="J181" s="24">
        <v>0.025648148148148146</v>
      </c>
      <c r="K181" s="24"/>
      <c r="L181" s="24"/>
      <c r="M181" s="24">
        <v>0.027858796296296298</v>
      </c>
      <c r="N181" s="24"/>
      <c r="O181" s="24"/>
      <c r="P181" s="24">
        <v>0.029074074074074075</v>
      </c>
      <c r="Q181" s="24"/>
      <c r="R181" s="24"/>
      <c r="S181" s="24">
        <v>0.030358796296296297</v>
      </c>
      <c r="T181" s="24"/>
      <c r="U181" s="24">
        <v>0.037627314814814815</v>
      </c>
      <c r="V181" s="24"/>
      <c r="W181" s="24"/>
      <c r="X181" s="24"/>
      <c r="Y181" s="24"/>
      <c r="Z181" s="24"/>
      <c r="AA181" s="24"/>
      <c r="AB181" s="24"/>
      <c r="AC181" s="25">
        <f>MIN(G181:AB181)</f>
        <v>0.025648148148148146</v>
      </c>
      <c r="AD181" s="25">
        <f>MAX(G181:AB181)</f>
        <v>0.037627314814814815</v>
      </c>
    </row>
    <row r="182" spans="1:30" ht="12.75">
      <c r="A182" s="20"/>
      <c r="B182" s="20"/>
      <c r="C182" s="21">
        <v>314</v>
      </c>
      <c r="D182" s="22" t="s">
        <v>214</v>
      </c>
      <c r="E182" s="20">
        <f>COUNTIF(G182:AB182,"&gt;0")</f>
        <v>4</v>
      </c>
      <c r="F182" s="23">
        <f>IF(E182=0,"",SUM(G182:AB182))</f>
        <v>0.10165509259259257</v>
      </c>
      <c r="G182" s="24"/>
      <c r="H182" s="24">
        <v>0.02442129629629629</v>
      </c>
      <c r="I182" s="24"/>
      <c r="J182" s="24"/>
      <c r="K182" s="24">
        <v>0.02546296296296296</v>
      </c>
      <c r="L182" s="24"/>
      <c r="M182" s="24"/>
      <c r="N182" s="24">
        <v>0.025648148148148146</v>
      </c>
      <c r="O182" s="24"/>
      <c r="P182" s="24"/>
      <c r="Q182" s="24">
        <v>0.026122685185185183</v>
      </c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5">
        <f>MIN(G182:AB182)</f>
        <v>0.02442129629629629</v>
      </c>
      <c r="AD182" s="25">
        <f>MAX(G182:AB182)</f>
        <v>0.026122685185185183</v>
      </c>
    </row>
    <row r="183" spans="1:30" ht="20.25">
      <c r="A183" s="13">
        <v>46</v>
      </c>
      <c r="B183" s="13">
        <v>141</v>
      </c>
      <c r="C183" s="14"/>
      <c r="D183" s="15" t="s">
        <v>215</v>
      </c>
      <c r="E183" s="16">
        <f>SUM(E184:E186)</f>
        <v>15</v>
      </c>
      <c r="F183" s="17">
        <f>IF(E183=0,"",SUM(F184:F186))</f>
        <v>0.44396990740740744</v>
      </c>
      <c r="G183" s="18">
        <v>0.40466435185185184</v>
      </c>
      <c r="H183" s="18">
        <v>0.430775462962963</v>
      </c>
      <c r="I183" s="18">
        <v>0.4578935185185185</v>
      </c>
      <c r="J183" s="18">
        <v>0.48565972222222226</v>
      </c>
      <c r="K183" s="18">
        <v>0.5138078703703703</v>
      </c>
      <c r="L183" s="18">
        <v>0.5425462962962962</v>
      </c>
      <c r="M183" s="18">
        <v>0.5695023148148148</v>
      </c>
      <c r="N183" s="18">
        <v>0.5975462962962963</v>
      </c>
      <c r="O183" s="18">
        <v>0.6264814814814815</v>
      </c>
      <c r="P183" s="18">
        <v>0.6606712962962963</v>
      </c>
      <c r="Q183" s="18">
        <v>0.6909606481481482</v>
      </c>
      <c r="R183" s="18">
        <v>0.7225694444444444</v>
      </c>
      <c r="S183" s="18">
        <v>0.7514120370370371</v>
      </c>
      <c r="T183" s="18">
        <v>0.7827546296296296</v>
      </c>
      <c r="U183" s="18">
        <v>0.8198726851851852</v>
      </c>
      <c r="V183" s="18"/>
      <c r="W183" s="18"/>
      <c r="X183" s="18"/>
      <c r="Y183" s="18"/>
      <c r="Z183" s="18"/>
      <c r="AA183" s="18"/>
      <c r="AB183" s="18"/>
      <c r="AC183" s="19"/>
      <c r="AD183" s="19"/>
    </row>
    <row r="184" spans="1:30" ht="12.75">
      <c r="A184" s="20"/>
      <c r="B184" s="20"/>
      <c r="C184" s="21">
        <v>348</v>
      </c>
      <c r="D184" s="22" t="s">
        <v>216</v>
      </c>
      <c r="E184" s="20">
        <f>COUNTIF(G184:AB184,"&gt;0")</f>
        <v>6</v>
      </c>
      <c r="F184" s="23">
        <f>IF(E184=0,"",SUM(G184:AB184))</f>
        <v>0.17005787037037037</v>
      </c>
      <c r="G184" s="24">
        <v>0.028761574074074075</v>
      </c>
      <c r="H184" s="24">
        <v>0.026111111111111113</v>
      </c>
      <c r="I184" s="24"/>
      <c r="J184" s="24"/>
      <c r="K184" s="24"/>
      <c r="L184" s="24"/>
      <c r="M184" s="24">
        <v>0.02695601851851852</v>
      </c>
      <c r="N184" s="24">
        <v>0.02804398148148148</v>
      </c>
      <c r="O184" s="24"/>
      <c r="P184" s="24"/>
      <c r="Q184" s="24"/>
      <c r="R184" s="24"/>
      <c r="S184" s="24">
        <v>0.02884259259259259</v>
      </c>
      <c r="T184" s="24">
        <v>0.031342592592592596</v>
      </c>
      <c r="U184" s="24"/>
      <c r="V184" s="24"/>
      <c r="W184" s="24"/>
      <c r="X184" s="24"/>
      <c r="Y184" s="24"/>
      <c r="Z184" s="24"/>
      <c r="AA184" s="24"/>
      <c r="AB184" s="24"/>
      <c r="AC184" s="25">
        <f>MIN(G184:AB184)</f>
        <v>0.026111111111111113</v>
      </c>
      <c r="AD184" s="25">
        <f>MAX(G184:AB184)</f>
        <v>0.031342592592592596</v>
      </c>
    </row>
    <row r="185" spans="1:30" ht="12.75">
      <c r="A185" s="20"/>
      <c r="B185" s="20"/>
      <c r="C185" s="21">
        <v>349</v>
      </c>
      <c r="D185" s="22" t="s">
        <v>217</v>
      </c>
      <c r="E185" s="20">
        <f>COUNTIF(G185:AB185,"&gt;0")</f>
        <v>5</v>
      </c>
      <c r="F185" s="23">
        <f>IF(E185=0,"",SUM(G185:AB185))</f>
        <v>0.15590277777777778</v>
      </c>
      <c r="G185" s="24"/>
      <c r="H185" s="24"/>
      <c r="I185" s="24"/>
      <c r="J185" s="24"/>
      <c r="K185" s="24">
        <v>0.028148148148148148</v>
      </c>
      <c r="L185" s="24">
        <v>0.028738425925925928</v>
      </c>
      <c r="M185" s="24"/>
      <c r="N185" s="24"/>
      <c r="O185" s="24"/>
      <c r="P185" s="24"/>
      <c r="Q185" s="24">
        <v>0.030289351851851855</v>
      </c>
      <c r="R185" s="24">
        <v>0.031608796296296295</v>
      </c>
      <c r="S185" s="24"/>
      <c r="T185" s="24"/>
      <c r="U185" s="24">
        <v>0.03711805555555556</v>
      </c>
      <c r="V185" s="24"/>
      <c r="W185" s="24"/>
      <c r="X185" s="24"/>
      <c r="Y185" s="24"/>
      <c r="Z185" s="24"/>
      <c r="AA185" s="24"/>
      <c r="AB185" s="24"/>
      <c r="AC185" s="25">
        <f>MIN(G185:AB185)</f>
        <v>0.028148148148148148</v>
      </c>
      <c r="AD185" s="25">
        <f>MAX(G185:AB185)</f>
        <v>0.03711805555555556</v>
      </c>
    </row>
    <row r="186" spans="1:30" ht="12.75">
      <c r="A186" s="20"/>
      <c r="B186" s="20"/>
      <c r="C186" s="21">
        <v>350</v>
      </c>
      <c r="D186" s="22" t="s">
        <v>218</v>
      </c>
      <c r="E186" s="20">
        <f>COUNTIF(G186:AB186,"&gt;0")</f>
        <v>4</v>
      </c>
      <c r="F186" s="23">
        <f>IF(E186=0,"",SUM(G186:AB186))</f>
        <v>0.11800925925925926</v>
      </c>
      <c r="G186" s="24"/>
      <c r="H186" s="24"/>
      <c r="I186" s="24">
        <v>0.02711805555555555</v>
      </c>
      <c r="J186" s="24">
        <v>0.027766203703703706</v>
      </c>
      <c r="K186" s="24"/>
      <c r="L186" s="24"/>
      <c r="M186" s="24"/>
      <c r="N186" s="24"/>
      <c r="O186" s="24">
        <v>0.028935185185185185</v>
      </c>
      <c r="P186" s="24">
        <v>0.03418981481481482</v>
      </c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5">
        <f>MIN(G186:AB186)</f>
        <v>0.02711805555555555</v>
      </c>
      <c r="AD186" s="25">
        <f>MAX(G186:AB186)</f>
        <v>0.03418981481481482</v>
      </c>
    </row>
    <row r="187" spans="1:30" ht="20.25">
      <c r="A187" s="13">
        <v>47</v>
      </c>
      <c r="B187" s="13">
        <v>143</v>
      </c>
      <c r="C187" s="14"/>
      <c r="D187" s="15" t="s">
        <v>219</v>
      </c>
      <c r="E187" s="16">
        <f>SUM(E188:E190)</f>
        <v>15</v>
      </c>
      <c r="F187" s="17">
        <f>IF(E187=0,"",SUM(F188:F190))</f>
        <v>0.47116898148148145</v>
      </c>
      <c r="G187" s="18">
        <v>0.40195601851851853</v>
      </c>
      <c r="H187" s="18">
        <v>0.4317476851851852</v>
      </c>
      <c r="I187" s="18">
        <v>0.45939814814814817</v>
      </c>
      <c r="J187" s="18">
        <v>0.4857060185185185</v>
      </c>
      <c r="K187" s="18">
        <v>0.5093865740740741</v>
      </c>
      <c r="L187" s="18">
        <v>0.5398379629629629</v>
      </c>
      <c r="M187" s="18">
        <v>0.569837962962963</v>
      </c>
      <c r="N187" s="18">
        <v>0.6004050925925926</v>
      </c>
      <c r="O187" s="18">
        <v>0.6311111111111111</v>
      </c>
      <c r="P187" s="18">
        <v>0.6559953703703704</v>
      </c>
      <c r="Q187" s="18">
        <v>0.6828819444444445</v>
      </c>
      <c r="R187" s="18">
        <v>0.7146064814814815</v>
      </c>
      <c r="S187" s="18">
        <v>0.7450810185185185</v>
      </c>
      <c r="T187" s="18">
        <v>0.8141550925925927</v>
      </c>
      <c r="U187" s="18">
        <v>0.8470717592592593</v>
      </c>
      <c r="V187" s="18"/>
      <c r="W187" s="18"/>
      <c r="X187" s="18"/>
      <c r="Y187" s="18"/>
      <c r="Z187" s="18"/>
      <c r="AA187" s="18"/>
      <c r="AB187" s="18"/>
      <c r="AC187" s="19"/>
      <c r="AD187" s="19"/>
    </row>
    <row r="188" spans="1:30" ht="12.75">
      <c r="A188" s="20"/>
      <c r="B188" s="20"/>
      <c r="C188" s="21">
        <v>921</v>
      </c>
      <c r="D188" s="22" t="s">
        <v>220</v>
      </c>
      <c r="E188" s="20">
        <f>COUNTIF(G188:AB188,"&gt;0")</f>
        <v>4</v>
      </c>
      <c r="F188" s="23">
        <f>IF(E188=0,"",SUM(G188:AB188))</f>
        <v>0.11869212962962962</v>
      </c>
      <c r="G188" s="24"/>
      <c r="H188" s="24"/>
      <c r="I188" s="24">
        <v>0.027650462962962963</v>
      </c>
      <c r="J188" s="24"/>
      <c r="K188" s="24"/>
      <c r="L188" s="24"/>
      <c r="M188" s="24">
        <v>0.03</v>
      </c>
      <c r="N188" s="24">
        <v>0.030567129629629628</v>
      </c>
      <c r="O188" s="24"/>
      <c r="P188" s="24"/>
      <c r="Q188" s="24"/>
      <c r="R188" s="24"/>
      <c r="S188" s="24">
        <v>0.030474537037037036</v>
      </c>
      <c r="T188" s="24"/>
      <c r="U188" s="24"/>
      <c r="V188" s="24"/>
      <c r="W188" s="24"/>
      <c r="X188" s="24"/>
      <c r="Y188" s="24"/>
      <c r="Z188" s="24"/>
      <c r="AA188" s="24"/>
      <c r="AB188" s="24"/>
      <c r="AC188" s="25">
        <f>MIN(G188:AB188)</f>
        <v>0.027650462962962963</v>
      </c>
      <c r="AD188" s="25">
        <f>MAX(G188:AB188)</f>
        <v>0.030567129629629628</v>
      </c>
    </row>
    <row r="189" spans="1:30" ht="12.75">
      <c r="A189" s="20"/>
      <c r="B189" s="20"/>
      <c r="C189" s="21">
        <v>922</v>
      </c>
      <c r="D189" s="22" t="s">
        <v>221</v>
      </c>
      <c r="E189" s="20">
        <f>COUNTIF(G189:AB189,"&gt;0")</f>
        <v>7</v>
      </c>
      <c r="F189" s="23">
        <f>IF(E189=0,"",SUM(G189:AB189))</f>
        <v>0.2298032407407407</v>
      </c>
      <c r="G189" s="24">
        <v>0.026053240740740738</v>
      </c>
      <c r="H189" s="24"/>
      <c r="I189" s="24"/>
      <c r="J189" s="24">
        <v>0.02630787037037037</v>
      </c>
      <c r="K189" s="24">
        <v>0.023680555555555555</v>
      </c>
      <c r="L189" s="24"/>
      <c r="M189" s="24"/>
      <c r="N189" s="24"/>
      <c r="O189" s="24"/>
      <c r="P189" s="24">
        <v>0.02488425925925926</v>
      </c>
      <c r="Q189" s="24">
        <v>0.026886574074074077</v>
      </c>
      <c r="R189" s="24"/>
      <c r="S189" s="24"/>
      <c r="T189" s="24">
        <v>0.06907407407407408</v>
      </c>
      <c r="U189" s="24">
        <v>0.032916666666666664</v>
      </c>
      <c r="V189" s="24"/>
      <c r="W189" s="24"/>
      <c r="X189" s="24"/>
      <c r="Y189" s="24"/>
      <c r="Z189" s="24"/>
      <c r="AA189" s="24"/>
      <c r="AB189" s="24"/>
      <c r="AC189" s="25">
        <f>MIN(G189:AB189)</f>
        <v>0.023680555555555555</v>
      </c>
      <c r="AD189" s="25">
        <f>MAX(G189:AB189)</f>
        <v>0.06907407407407408</v>
      </c>
    </row>
    <row r="190" spans="1:30" ht="12.75">
      <c r="A190" s="20"/>
      <c r="B190" s="20"/>
      <c r="C190" s="21">
        <v>923</v>
      </c>
      <c r="D190" s="22" t="s">
        <v>222</v>
      </c>
      <c r="E190" s="20">
        <f>COUNTIF(G190:AB190,"&gt;0")</f>
        <v>4</v>
      </c>
      <c r="F190" s="23">
        <f>IF(E190=0,"",SUM(G190:AB190))</f>
        <v>0.12267361111111111</v>
      </c>
      <c r="G190" s="24"/>
      <c r="H190" s="24">
        <v>0.029791666666666664</v>
      </c>
      <c r="I190" s="24"/>
      <c r="J190" s="24"/>
      <c r="K190" s="24"/>
      <c r="L190" s="24">
        <v>0.03045138888888889</v>
      </c>
      <c r="M190" s="24"/>
      <c r="N190" s="24"/>
      <c r="O190" s="24">
        <v>0.03070601851851852</v>
      </c>
      <c r="P190" s="24"/>
      <c r="Q190" s="24"/>
      <c r="R190" s="24">
        <v>0.03172453703703703</v>
      </c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5">
        <f>MIN(G190:AB190)</f>
        <v>0.029791666666666664</v>
      </c>
      <c r="AD190" s="25">
        <f>MAX(G190:AB190)</f>
        <v>0.03172453703703703</v>
      </c>
    </row>
    <row r="191" spans="1:30" ht="20.25">
      <c r="A191" s="13">
        <v>48</v>
      </c>
      <c r="B191" s="13">
        <v>145</v>
      </c>
      <c r="C191" s="14"/>
      <c r="D191" s="15" t="s">
        <v>223</v>
      </c>
      <c r="E191" s="16">
        <f>SUM(E192:E194)</f>
        <v>15</v>
      </c>
      <c r="F191" s="17">
        <f>IF(E191=0,"",SUM(F192:F194))</f>
        <v>0.49321759259259257</v>
      </c>
      <c r="G191" s="18">
        <v>0.4102662037037037</v>
      </c>
      <c r="H191" s="18">
        <v>0.44103009259259257</v>
      </c>
      <c r="I191" s="18">
        <v>0.4686226851851852</v>
      </c>
      <c r="J191" s="18">
        <v>0.4971875</v>
      </c>
      <c r="K191" s="18">
        <v>0.5308912037037037</v>
      </c>
      <c r="L191" s="18">
        <v>0.5641666666666666</v>
      </c>
      <c r="M191" s="18">
        <v>0.5948958333333333</v>
      </c>
      <c r="N191" s="18">
        <v>0.628900462962963</v>
      </c>
      <c r="O191" s="18">
        <v>0.6567708333333333</v>
      </c>
      <c r="P191" s="18">
        <v>0.6884837962962963</v>
      </c>
      <c r="Q191" s="18">
        <v>0.7212962962962962</v>
      </c>
      <c r="R191" s="18">
        <v>0.7588310185185185</v>
      </c>
      <c r="S191" s="18">
        <v>0.7947337962962964</v>
      </c>
      <c r="T191" s="18">
        <v>0.8258680555555555</v>
      </c>
      <c r="U191" s="18">
        <v>0.8691203703703704</v>
      </c>
      <c r="V191" s="18"/>
      <c r="W191" s="18"/>
      <c r="X191" s="18"/>
      <c r="Y191" s="18"/>
      <c r="Z191" s="18"/>
      <c r="AA191" s="18"/>
      <c r="AB191" s="18"/>
      <c r="AC191" s="19"/>
      <c r="AD191" s="19"/>
    </row>
    <row r="192" spans="1:30" ht="12.75">
      <c r="A192" s="20"/>
      <c r="B192" s="20"/>
      <c r="C192" s="21">
        <v>393</v>
      </c>
      <c r="D192" s="22" t="s">
        <v>224</v>
      </c>
      <c r="E192" s="20">
        <f>COUNTIF(G192:AB192,"&gt;0")</f>
        <v>5</v>
      </c>
      <c r="F192" s="23">
        <f>IF(E192=0,"",SUM(G192:AB192))</f>
        <v>0.1657638888888889</v>
      </c>
      <c r="G192" s="24">
        <v>0.03436342592592593</v>
      </c>
      <c r="H192" s="24">
        <v>0.030763888888888886</v>
      </c>
      <c r="I192" s="24"/>
      <c r="J192" s="24"/>
      <c r="K192" s="24"/>
      <c r="L192" s="24"/>
      <c r="M192" s="24">
        <v>0.03072916666666667</v>
      </c>
      <c r="N192" s="24">
        <v>0.03400462962962963</v>
      </c>
      <c r="O192" s="24"/>
      <c r="P192" s="24"/>
      <c r="Q192" s="24"/>
      <c r="R192" s="24"/>
      <c r="S192" s="24">
        <v>0.035902777777777777</v>
      </c>
      <c r="T192" s="24"/>
      <c r="U192" s="24"/>
      <c r="V192" s="24"/>
      <c r="W192" s="24"/>
      <c r="X192" s="24"/>
      <c r="Y192" s="24"/>
      <c r="Z192" s="24"/>
      <c r="AA192" s="24"/>
      <c r="AB192" s="24"/>
      <c r="AC192" s="25">
        <f>MIN(G192:AB192)</f>
        <v>0.03072916666666667</v>
      </c>
      <c r="AD192" s="25">
        <f>MAX(G192:AB192)</f>
        <v>0.035902777777777777</v>
      </c>
    </row>
    <row r="193" spans="1:30" ht="12.75">
      <c r="A193" s="20"/>
      <c r="B193" s="20"/>
      <c r="C193" s="21">
        <v>394</v>
      </c>
      <c r="D193" s="22" t="s">
        <v>225</v>
      </c>
      <c r="E193" s="20">
        <f>COUNTIF(G193:AB193,"&gt;0")</f>
        <v>4</v>
      </c>
      <c r="F193" s="23">
        <f>IF(E193=0,"",SUM(G193:AB193))</f>
        <v>0.11516203703703705</v>
      </c>
      <c r="G193" s="24"/>
      <c r="H193" s="24"/>
      <c r="I193" s="24">
        <v>0.027592592592592596</v>
      </c>
      <c r="J193" s="24">
        <v>0.028564814814814817</v>
      </c>
      <c r="K193" s="24"/>
      <c r="L193" s="24"/>
      <c r="M193" s="24"/>
      <c r="N193" s="24"/>
      <c r="O193" s="24">
        <v>0.02787037037037037</v>
      </c>
      <c r="P193" s="24"/>
      <c r="Q193" s="24"/>
      <c r="R193" s="24"/>
      <c r="S193" s="24"/>
      <c r="T193" s="24">
        <v>0.03113425925925926</v>
      </c>
      <c r="U193" s="24"/>
      <c r="V193" s="24"/>
      <c r="W193" s="24"/>
      <c r="X193" s="24"/>
      <c r="Y193" s="24"/>
      <c r="Z193" s="24"/>
      <c r="AA193" s="24"/>
      <c r="AB193" s="24"/>
      <c r="AC193" s="25">
        <f>MIN(G193:AB193)</f>
        <v>0.027592592592592596</v>
      </c>
      <c r="AD193" s="25">
        <f>MAX(G193:AB193)</f>
        <v>0.03113425925925926</v>
      </c>
    </row>
    <row r="194" spans="1:30" ht="12.75">
      <c r="A194" s="20"/>
      <c r="B194" s="20"/>
      <c r="C194" s="21">
        <v>395</v>
      </c>
      <c r="D194" s="22" t="s">
        <v>226</v>
      </c>
      <c r="E194" s="20">
        <f>COUNTIF(G194:AB194,"&gt;0")</f>
        <v>6</v>
      </c>
      <c r="F194" s="23">
        <f>IF(E194=0,"",SUM(G194:AB194))</f>
        <v>0.21229166666666663</v>
      </c>
      <c r="G194" s="24"/>
      <c r="H194" s="24"/>
      <c r="I194" s="24"/>
      <c r="J194" s="24"/>
      <c r="K194" s="24">
        <v>0.0337037037037037</v>
      </c>
      <c r="L194" s="24">
        <v>0.03327546296296296</v>
      </c>
      <c r="M194" s="24"/>
      <c r="N194" s="24"/>
      <c r="O194" s="24"/>
      <c r="P194" s="24">
        <v>0.031712962962962964</v>
      </c>
      <c r="Q194" s="24">
        <v>0.0328125</v>
      </c>
      <c r="R194" s="24">
        <v>0.03753472222222222</v>
      </c>
      <c r="S194" s="24"/>
      <c r="T194" s="24"/>
      <c r="U194" s="24">
        <v>0.04325231481481481</v>
      </c>
      <c r="V194" s="24"/>
      <c r="W194" s="24"/>
      <c r="X194" s="24"/>
      <c r="Y194" s="24"/>
      <c r="Z194" s="24"/>
      <c r="AA194" s="24"/>
      <c r="AB194" s="24"/>
      <c r="AC194" s="25">
        <f>MIN(G194:AB194)</f>
        <v>0.031712962962962964</v>
      </c>
      <c r="AD194" s="25">
        <f>MAX(G194:AB194)</f>
        <v>0.04325231481481481</v>
      </c>
    </row>
    <row r="195" spans="1:30" ht="20.25">
      <c r="A195" s="13">
        <v>49</v>
      </c>
      <c r="B195" s="13">
        <v>147</v>
      </c>
      <c r="C195" s="14"/>
      <c r="D195" s="15" t="s">
        <v>227</v>
      </c>
      <c r="E195" s="16">
        <f>SUM(E196:E198)</f>
        <v>15</v>
      </c>
      <c r="F195" s="17">
        <f>IF(E195=0,"",SUM(F196:F198))</f>
        <v>0.4939236111111111</v>
      </c>
      <c r="G195" s="18">
        <v>0.4123148148148148</v>
      </c>
      <c r="H195" s="18">
        <v>0.4452314814814815</v>
      </c>
      <c r="I195" s="18">
        <v>0.4693287037037037</v>
      </c>
      <c r="J195" s="18">
        <v>0.49744212962962964</v>
      </c>
      <c r="K195" s="18">
        <v>0.5324537037037037</v>
      </c>
      <c r="L195" s="18">
        <v>0.5568518518518518</v>
      </c>
      <c r="M195" s="18">
        <v>0.586875</v>
      </c>
      <c r="N195" s="18">
        <v>0.6249074074074074</v>
      </c>
      <c r="O195" s="18">
        <v>0.6512847222222222</v>
      </c>
      <c r="P195" s="18">
        <v>0.6820833333333334</v>
      </c>
      <c r="Q195" s="18">
        <v>0.723576388888889</v>
      </c>
      <c r="R195" s="18">
        <v>0.7520833333333333</v>
      </c>
      <c r="S195" s="18">
        <v>0.7965509259259259</v>
      </c>
      <c r="T195" s="18">
        <v>0.8389930555555556</v>
      </c>
      <c r="U195" s="18">
        <v>0.8698263888888889</v>
      </c>
      <c r="V195" s="18"/>
      <c r="W195" s="18"/>
      <c r="X195" s="18"/>
      <c r="Y195" s="18"/>
      <c r="Z195" s="18"/>
      <c r="AA195" s="18"/>
      <c r="AB195" s="18"/>
      <c r="AC195" s="19"/>
      <c r="AD195" s="19"/>
    </row>
    <row r="196" spans="1:30" ht="12.75">
      <c r="A196" s="20"/>
      <c r="B196" s="20"/>
      <c r="C196" s="21">
        <v>918</v>
      </c>
      <c r="D196" s="22" t="s">
        <v>228</v>
      </c>
      <c r="E196" s="20">
        <f>COUNTIF(G196:AB196,"&gt;0")</f>
        <v>6</v>
      </c>
      <c r="F196" s="23">
        <f>IF(E196=0,"",SUM(G196:AB196))</f>
        <v>0.17665509259259257</v>
      </c>
      <c r="G196" s="24"/>
      <c r="H196" s="24"/>
      <c r="I196" s="24">
        <v>0.024097222222222225</v>
      </c>
      <c r="J196" s="24"/>
      <c r="K196" s="24"/>
      <c r="L196" s="24">
        <v>0.024398148148148145</v>
      </c>
      <c r="M196" s="24"/>
      <c r="N196" s="24"/>
      <c r="O196" s="24">
        <v>0.026377314814814815</v>
      </c>
      <c r="P196" s="24"/>
      <c r="Q196" s="24"/>
      <c r="R196" s="24">
        <v>0.028506944444444442</v>
      </c>
      <c r="S196" s="24"/>
      <c r="T196" s="24">
        <v>0.04244212962962963</v>
      </c>
      <c r="U196" s="24">
        <v>0.030833333333333334</v>
      </c>
      <c r="V196" s="24"/>
      <c r="W196" s="24"/>
      <c r="X196" s="24"/>
      <c r="Y196" s="24"/>
      <c r="Z196" s="24"/>
      <c r="AA196" s="24"/>
      <c r="AB196" s="24"/>
      <c r="AC196" s="25">
        <f>MIN(G196:AB196)</f>
        <v>0.024097222222222225</v>
      </c>
      <c r="AD196" s="25">
        <f>MAX(G196:AB196)</f>
        <v>0.04244212962962963</v>
      </c>
    </row>
    <row r="197" spans="1:30" ht="12.75">
      <c r="A197" s="20"/>
      <c r="B197" s="20"/>
      <c r="C197" s="21">
        <v>919</v>
      </c>
      <c r="D197" s="22" t="s">
        <v>229</v>
      </c>
      <c r="E197" s="20">
        <f>COUNTIF(G197:AB197,"&gt;0")</f>
        <v>4</v>
      </c>
      <c r="F197" s="23">
        <f>IF(E197=0,"",SUM(G197:AB197))</f>
        <v>0.1474537037037037</v>
      </c>
      <c r="G197" s="24"/>
      <c r="H197" s="24">
        <v>0.032916666666666664</v>
      </c>
      <c r="I197" s="24"/>
      <c r="J197" s="24"/>
      <c r="K197" s="24">
        <v>0.03501157407407408</v>
      </c>
      <c r="L197" s="24"/>
      <c r="M197" s="24"/>
      <c r="N197" s="24">
        <v>0.03803240740740741</v>
      </c>
      <c r="O197" s="24"/>
      <c r="P197" s="24"/>
      <c r="Q197" s="24">
        <v>0.041493055555555554</v>
      </c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5">
        <f>MIN(G197:AB197)</f>
        <v>0.032916666666666664</v>
      </c>
      <c r="AD197" s="25">
        <f>MAX(G197:AB197)</f>
        <v>0.041493055555555554</v>
      </c>
    </row>
    <row r="198" spans="1:30" ht="12.75">
      <c r="A198" s="20"/>
      <c r="B198" s="20"/>
      <c r="C198" s="21">
        <v>920</v>
      </c>
      <c r="D198" s="22" t="s">
        <v>230</v>
      </c>
      <c r="E198" s="20">
        <f>COUNTIF(G198:AB198,"&gt;0")</f>
        <v>5</v>
      </c>
      <c r="F198" s="23">
        <f>IF(E198=0,"",SUM(G198:AB198))</f>
        <v>0.1698148148148148</v>
      </c>
      <c r="G198" s="24">
        <v>0.036412037037037034</v>
      </c>
      <c r="H198" s="24"/>
      <c r="I198" s="24"/>
      <c r="J198" s="24">
        <v>0.028113425925925927</v>
      </c>
      <c r="K198" s="24"/>
      <c r="L198" s="24"/>
      <c r="M198" s="24">
        <v>0.03002314814814815</v>
      </c>
      <c r="N198" s="24"/>
      <c r="O198" s="24"/>
      <c r="P198" s="24">
        <v>0.03079861111111111</v>
      </c>
      <c r="Q198" s="24"/>
      <c r="R198" s="24"/>
      <c r="S198" s="24">
        <v>0.04446759259259259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25">
        <f>MIN(G198:AB198)</f>
        <v>0.028113425925925927</v>
      </c>
      <c r="AD198" s="25">
        <f>MAX(G198:AB198)</f>
        <v>0.04446759259259259</v>
      </c>
    </row>
    <row r="199" spans="1:30" ht="20.25">
      <c r="A199" s="13">
        <v>50</v>
      </c>
      <c r="B199" s="13">
        <v>148</v>
      </c>
      <c r="C199" s="14"/>
      <c r="D199" s="15" t="s">
        <v>231</v>
      </c>
      <c r="E199" s="16">
        <f>SUM(E200:E202)</f>
        <v>15</v>
      </c>
      <c r="F199" s="17">
        <f>IF(E199=0,"",SUM(F200:F202))</f>
        <v>0.5001736111111111</v>
      </c>
      <c r="G199" s="18">
        <v>0.40728009259259257</v>
      </c>
      <c r="H199" s="18">
        <v>0.4343981481481482</v>
      </c>
      <c r="I199" s="18">
        <v>0.4600231481481481</v>
      </c>
      <c r="J199" s="18">
        <v>0.4873148148148148</v>
      </c>
      <c r="K199" s="18">
        <v>0.5139236111111111</v>
      </c>
      <c r="L199" s="18">
        <v>0.5402546296296297</v>
      </c>
      <c r="M199" s="18">
        <v>0.5690162037037038</v>
      </c>
      <c r="N199" s="18">
        <v>0.5962268518518519</v>
      </c>
      <c r="O199" s="18">
        <v>0.6232060185185185</v>
      </c>
      <c r="P199" s="18">
        <v>0.6547800925925926</v>
      </c>
      <c r="Q199" s="18">
        <v>0.6823148148148147</v>
      </c>
      <c r="R199" s="18">
        <v>0.7106712962962963</v>
      </c>
      <c r="S199" s="18">
        <v>0.7441087962962962</v>
      </c>
      <c r="T199" s="18">
        <v>0.7769907407407407</v>
      </c>
      <c r="U199" s="18">
        <v>0.876076388888889</v>
      </c>
      <c r="V199" s="18"/>
      <c r="W199" s="18"/>
      <c r="X199" s="18"/>
      <c r="Y199" s="18"/>
      <c r="Z199" s="18"/>
      <c r="AA199" s="18"/>
      <c r="AB199" s="18"/>
      <c r="AC199" s="19"/>
      <c r="AD199" s="19"/>
    </row>
    <row r="200" spans="1:30" ht="12.75">
      <c r="A200" s="20"/>
      <c r="B200" s="20"/>
      <c r="C200" s="21">
        <v>954</v>
      </c>
      <c r="D200" s="22" t="s">
        <v>232</v>
      </c>
      <c r="E200" s="20">
        <f>COUNTIF(G200:AB200,"&gt;0")</f>
        <v>5</v>
      </c>
      <c r="F200" s="23">
        <f>IF(E200=0,"",SUM(G200:AB200))</f>
        <v>0.15244212962962964</v>
      </c>
      <c r="G200" s="24">
        <v>0.03137731481481481</v>
      </c>
      <c r="H200" s="24"/>
      <c r="I200" s="24"/>
      <c r="J200" s="24">
        <v>0.027291666666666662</v>
      </c>
      <c r="K200" s="24"/>
      <c r="L200" s="24"/>
      <c r="M200" s="24">
        <v>0.028761574074074075</v>
      </c>
      <c r="N200" s="24"/>
      <c r="O200" s="24"/>
      <c r="P200" s="24">
        <v>0.031574074074074074</v>
      </c>
      <c r="Q200" s="24"/>
      <c r="R200" s="24"/>
      <c r="S200" s="24">
        <v>0.0334375</v>
      </c>
      <c r="T200" s="24"/>
      <c r="U200" s="24"/>
      <c r="V200" s="24"/>
      <c r="W200" s="24"/>
      <c r="X200" s="24"/>
      <c r="Y200" s="24"/>
      <c r="Z200" s="24"/>
      <c r="AA200" s="24"/>
      <c r="AB200" s="24"/>
      <c r="AC200" s="25">
        <f>MIN(G200:AB200)</f>
        <v>0.027291666666666662</v>
      </c>
      <c r="AD200" s="25">
        <f>MAX(G200:AB200)</f>
        <v>0.0334375</v>
      </c>
    </row>
    <row r="201" spans="1:30" ht="12.75">
      <c r="A201" s="20"/>
      <c r="B201" s="20"/>
      <c r="C201" s="21">
        <v>955</v>
      </c>
      <c r="D201" s="22" t="s">
        <v>233</v>
      </c>
      <c r="E201" s="20">
        <f>COUNTIF(G201:AB201,"&gt;0")</f>
        <v>5</v>
      </c>
      <c r="F201" s="23">
        <f>IF(E201=0,"",SUM(G201:AB201))</f>
        <v>0.2063773148148148</v>
      </c>
      <c r="G201" s="24"/>
      <c r="H201" s="24"/>
      <c r="I201" s="24">
        <v>0.025625</v>
      </c>
      <c r="J201" s="24"/>
      <c r="K201" s="24"/>
      <c r="L201" s="24">
        <v>0.026331018518518517</v>
      </c>
      <c r="M201" s="24"/>
      <c r="N201" s="24"/>
      <c r="O201" s="24">
        <v>0.02697916666666667</v>
      </c>
      <c r="P201" s="24"/>
      <c r="Q201" s="24"/>
      <c r="R201" s="24">
        <v>0.028356481481481483</v>
      </c>
      <c r="S201" s="24"/>
      <c r="T201" s="24"/>
      <c r="U201" s="24">
        <v>0.09908564814814814</v>
      </c>
      <c r="V201" s="24"/>
      <c r="W201" s="24"/>
      <c r="X201" s="24"/>
      <c r="Y201" s="24"/>
      <c r="Z201" s="24"/>
      <c r="AA201" s="24"/>
      <c r="AB201" s="24"/>
      <c r="AC201" s="25">
        <f>MIN(G201:AB201)</f>
        <v>0.025625</v>
      </c>
      <c r="AD201" s="25">
        <f>MAX(G201:AB201)</f>
        <v>0.09908564814814814</v>
      </c>
    </row>
    <row r="202" spans="1:30" ht="12.75">
      <c r="A202" s="20"/>
      <c r="B202" s="20"/>
      <c r="C202" s="21">
        <v>956</v>
      </c>
      <c r="D202" s="22" t="s">
        <v>234</v>
      </c>
      <c r="E202" s="20">
        <f>COUNTIF(G202:AB202,"&gt;0")</f>
        <v>5</v>
      </c>
      <c r="F202" s="23">
        <f>IF(E202=0,"",SUM(G202:AB202))</f>
        <v>0.14135416666666667</v>
      </c>
      <c r="G202" s="24"/>
      <c r="H202" s="24">
        <v>0.02711805555555555</v>
      </c>
      <c r="I202" s="24"/>
      <c r="J202" s="24"/>
      <c r="K202" s="24">
        <v>0.026608796296296297</v>
      </c>
      <c r="L202" s="24"/>
      <c r="M202" s="24"/>
      <c r="N202" s="24">
        <v>0.027210648148148147</v>
      </c>
      <c r="O202" s="24"/>
      <c r="P202" s="24"/>
      <c r="Q202" s="24">
        <v>0.02753472222222222</v>
      </c>
      <c r="R202" s="24"/>
      <c r="S202" s="24"/>
      <c r="T202" s="24">
        <v>0.03288194444444444</v>
      </c>
      <c r="U202" s="24"/>
      <c r="V202" s="24"/>
      <c r="W202" s="24"/>
      <c r="X202" s="24"/>
      <c r="Y202" s="24"/>
      <c r="Z202" s="24"/>
      <c r="AA202" s="24"/>
      <c r="AB202" s="24"/>
      <c r="AC202" s="25">
        <f>MIN(G202:AB202)</f>
        <v>0.026608796296296297</v>
      </c>
      <c r="AD202" s="25">
        <f>MAX(G202:AB202)</f>
        <v>0.03288194444444444</v>
      </c>
    </row>
    <row r="203" spans="1:30" ht="20.25">
      <c r="A203" s="13">
        <v>51</v>
      </c>
      <c r="B203" s="13">
        <v>162</v>
      </c>
      <c r="C203" s="14"/>
      <c r="D203" s="15" t="s">
        <v>235</v>
      </c>
      <c r="E203" s="16">
        <f>SUM(E204:E206)</f>
        <v>14</v>
      </c>
      <c r="F203" s="17">
        <f>IF(E203=0,"",SUM(F204:F206))</f>
        <v>0.4787384259259259</v>
      </c>
      <c r="G203" s="18">
        <v>0.4135069444444444</v>
      </c>
      <c r="H203" s="18">
        <v>0.4461921296296296</v>
      </c>
      <c r="I203" s="18">
        <v>0.4781712962962963</v>
      </c>
      <c r="J203" s="18">
        <v>0.5050347222222222</v>
      </c>
      <c r="K203" s="18">
        <v>0.539212962962963</v>
      </c>
      <c r="L203" s="18">
        <v>0.5720833333333334</v>
      </c>
      <c r="M203" s="18">
        <v>0.5995138888888889</v>
      </c>
      <c r="N203" s="18">
        <v>0.634375</v>
      </c>
      <c r="O203" s="18">
        <v>0.6692361111111111</v>
      </c>
      <c r="P203" s="18">
        <v>0.6975462962962963</v>
      </c>
      <c r="Q203" s="18">
        <v>0.7335995370370371</v>
      </c>
      <c r="R203" s="18">
        <v>0.7747685185185186</v>
      </c>
      <c r="S203" s="18">
        <v>0.8081134259259258</v>
      </c>
      <c r="T203" s="18">
        <v>0.8546412037037037</v>
      </c>
      <c r="U203" s="18"/>
      <c r="V203" s="18"/>
      <c r="W203" s="18"/>
      <c r="X203" s="18"/>
      <c r="Y203" s="18"/>
      <c r="Z203" s="18"/>
      <c r="AA203" s="18"/>
      <c r="AB203" s="18"/>
      <c r="AC203" s="19"/>
      <c r="AD203" s="19"/>
    </row>
    <row r="204" spans="1:30" ht="12.75">
      <c r="A204" s="20"/>
      <c r="B204" s="20"/>
      <c r="C204" s="21">
        <v>354</v>
      </c>
      <c r="D204" s="22" t="s">
        <v>236</v>
      </c>
      <c r="E204" s="20">
        <f>COUNTIF(G204:AB204,"&gt;0")</f>
        <v>5</v>
      </c>
      <c r="F204" s="23">
        <f>IF(E204=0,"",SUM(G204:AB204))</f>
        <v>0.15355324074074073</v>
      </c>
      <c r="G204" s="24">
        <v>0.03760416666666667</v>
      </c>
      <c r="H204" s="24"/>
      <c r="I204" s="24"/>
      <c r="J204" s="24">
        <v>0.026863425925925926</v>
      </c>
      <c r="K204" s="24"/>
      <c r="L204" s="24"/>
      <c r="M204" s="24">
        <v>0.027430555555555555</v>
      </c>
      <c r="N204" s="24"/>
      <c r="O204" s="24"/>
      <c r="P204" s="24">
        <v>0.028310185185185185</v>
      </c>
      <c r="Q204" s="24"/>
      <c r="R204" s="24"/>
      <c r="S204" s="24">
        <v>0.033344907407407406</v>
      </c>
      <c r="T204" s="24"/>
      <c r="U204" s="24"/>
      <c r="V204" s="24"/>
      <c r="W204" s="24"/>
      <c r="X204" s="24"/>
      <c r="Y204" s="24"/>
      <c r="Z204" s="24"/>
      <c r="AA204" s="24"/>
      <c r="AB204" s="24"/>
      <c r="AC204" s="25">
        <f>MIN(G204:AB204)</f>
        <v>0.026863425925925926</v>
      </c>
      <c r="AD204" s="25">
        <f>MAX(G204:AB204)</f>
        <v>0.03760416666666667</v>
      </c>
    </row>
    <row r="205" spans="1:30" ht="12.75">
      <c r="A205" s="20"/>
      <c r="B205" s="20"/>
      <c r="C205" s="21">
        <v>355</v>
      </c>
      <c r="D205" s="22" t="s">
        <v>237</v>
      </c>
      <c r="E205" s="20">
        <f>COUNTIF(G205:AB205,"&gt;0")</f>
        <v>5</v>
      </c>
      <c r="F205" s="23">
        <f>IF(E205=0,"",SUM(G205:AB205))</f>
        <v>0.18430555555555556</v>
      </c>
      <c r="G205" s="24"/>
      <c r="H205" s="24">
        <v>0.032685185185185185</v>
      </c>
      <c r="I205" s="24"/>
      <c r="J205" s="24"/>
      <c r="K205" s="24">
        <v>0.03417824074074074</v>
      </c>
      <c r="L205" s="24"/>
      <c r="M205" s="24"/>
      <c r="N205" s="24">
        <v>0.034861111111111114</v>
      </c>
      <c r="O205" s="24"/>
      <c r="P205" s="24"/>
      <c r="Q205" s="24">
        <v>0.03605324074074074</v>
      </c>
      <c r="R205" s="24"/>
      <c r="S205" s="24"/>
      <c r="T205" s="24">
        <v>0.04652777777777778</v>
      </c>
      <c r="U205" s="24"/>
      <c r="V205" s="24"/>
      <c r="W205" s="24"/>
      <c r="X205" s="24"/>
      <c r="Y205" s="24"/>
      <c r="Z205" s="24"/>
      <c r="AA205" s="24"/>
      <c r="AB205" s="24"/>
      <c r="AC205" s="25">
        <f>MIN(G205:AB205)</f>
        <v>0.032685185185185185</v>
      </c>
      <c r="AD205" s="25">
        <f>MAX(G205:AB205)</f>
        <v>0.04652777777777778</v>
      </c>
    </row>
    <row r="206" spans="1:30" ht="12.75">
      <c r="A206" s="20"/>
      <c r="B206" s="20"/>
      <c r="C206" s="21">
        <v>356</v>
      </c>
      <c r="D206" s="22" t="s">
        <v>238</v>
      </c>
      <c r="E206" s="20">
        <f>COUNTIF(G206:AB206,"&gt;0")</f>
        <v>4</v>
      </c>
      <c r="F206" s="23">
        <f>IF(E206=0,"",SUM(G206:AB206))</f>
        <v>0.14087962962962963</v>
      </c>
      <c r="G206" s="24"/>
      <c r="H206" s="24"/>
      <c r="I206" s="24">
        <v>0.03197916666666666</v>
      </c>
      <c r="J206" s="24"/>
      <c r="K206" s="24"/>
      <c r="L206" s="24">
        <v>0.032870370370370376</v>
      </c>
      <c r="M206" s="24"/>
      <c r="N206" s="24"/>
      <c r="O206" s="24">
        <v>0.034861111111111114</v>
      </c>
      <c r="P206" s="24"/>
      <c r="Q206" s="24"/>
      <c r="R206" s="24">
        <v>0.04116898148148148</v>
      </c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5">
        <f>MIN(G206:AB206)</f>
        <v>0.03197916666666666</v>
      </c>
      <c r="AD206" s="25">
        <f>MAX(G206:AB206)</f>
        <v>0.04116898148148148</v>
      </c>
    </row>
    <row r="207" spans="1:30" ht="20.25">
      <c r="A207" s="13">
        <v>52</v>
      </c>
      <c r="B207" s="13">
        <v>163</v>
      </c>
      <c r="C207" s="14"/>
      <c r="D207" s="15" t="s">
        <v>239</v>
      </c>
      <c r="E207" s="16">
        <f>SUM(E208:E210)</f>
        <v>14</v>
      </c>
      <c r="F207" s="17">
        <f>IF(E207=0,"",SUM(F208:F210))</f>
        <v>0.4986342592592593</v>
      </c>
      <c r="G207" s="18">
        <v>0.4076041666666667</v>
      </c>
      <c r="H207" s="18">
        <v>0.4395486111111111</v>
      </c>
      <c r="I207" s="18">
        <v>0.4725347222222222</v>
      </c>
      <c r="J207" s="18">
        <v>0.4990046296296296</v>
      </c>
      <c r="K207" s="18">
        <v>0.5325115740740741</v>
      </c>
      <c r="L207" s="18">
        <v>0.5680092592592593</v>
      </c>
      <c r="M207" s="18">
        <v>0.5967708333333334</v>
      </c>
      <c r="N207" s="18">
        <v>0.633599537037037</v>
      </c>
      <c r="O207" s="18">
        <v>0.6702199074074073</v>
      </c>
      <c r="P207" s="18">
        <v>0.7022106481481482</v>
      </c>
      <c r="Q207" s="18">
        <v>0.7420949074074074</v>
      </c>
      <c r="R207" s="18">
        <v>0.7855208333333333</v>
      </c>
      <c r="S207" s="18">
        <v>0.8230439814814815</v>
      </c>
      <c r="T207" s="18">
        <v>0.874537037037037</v>
      </c>
      <c r="U207" s="18"/>
      <c r="V207" s="18"/>
      <c r="W207" s="18"/>
      <c r="X207" s="18"/>
      <c r="Y207" s="18"/>
      <c r="Z207" s="18"/>
      <c r="AA207" s="18"/>
      <c r="AB207" s="18"/>
      <c r="AC207" s="19"/>
      <c r="AD207" s="19"/>
    </row>
    <row r="208" spans="1:30" ht="12.75">
      <c r="A208" s="20"/>
      <c r="B208" s="20"/>
      <c r="C208" s="21">
        <v>396</v>
      </c>
      <c r="D208" s="22" t="s">
        <v>240</v>
      </c>
      <c r="E208" s="20">
        <f>COUNTIF(G208:AB208,"&gt;0")</f>
        <v>4</v>
      </c>
      <c r="F208" s="23">
        <f>IF(E208=0,"",SUM(G208:AB208))</f>
        <v>0.14216435185185186</v>
      </c>
      <c r="G208" s="24"/>
      <c r="H208" s="24">
        <v>0.03194444444444445</v>
      </c>
      <c r="I208" s="24"/>
      <c r="J208" s="24"/>
      <c r="K208" s="24">
        <v>0.03350694444444444</v>
      </c>
      <c r="L208" s="24"/>
      <c r="M208" s="24"/>
      <c r="N208" s="24">
        <v>0.036828703703703704</v>
      </c>
      <c r="O208" s="24"/>
      <c r="P208" s="24"/>
      <c r="Q208" s="24">
        <v>0.03988425925925926</v>
      </c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5">
        <f>MIN(G208:AB208)</f>
        <v>0.03194444444444445</v>
      </c>
      <c r="AD208" s="25">
        <f>MAX(G208:AB208)</f>
        <v>0.03988425925925926</v>
      </c>
    </row>
    <row r="209" spans="1:30" ht="12.75">
      <c r="A209" s="20"/>
      <c r="B209" s="20"/>
      <c r="C209" s="21">
        <v>397</v>
      </c>
      <c r="D209" s="22" t="s">
        <v>241</v>
      </c>
      <c r="E209" s="20">
        <f>COUNTIF(G209:AB209,"&gt;0")</f>
        <v>5</v>
      </c>
      <c r="F209" s="23">
        <f>IF(E209=0,"",SUM(G209:AB209))</f>
        <v>0.15644675925925927</v>
      </c>
      <c r="G209" s="24">
        <v>0.03170138888888889</v>
      </c>
      <c r="H209" s="24"/>
      <c r="I209" s="24"/>
      <c r="J209" s="24">
        <v>0.02646990740740741</v>
      </c>
      <c r="K209" s="24"/>
      <c r="L209" s="24"/>
      <c r="M209" s="24">
        <v>0.028761574074074075</v>
      </c>
      <c r="N209" s="24"/>
      <c r="O209" s="24"/>
      <c r="P209" s="24">
        <v>0.03199074074074074</v>
      </c>
      <c r="Q209" s="24"/>
      <c r="R209" s="24"/>
      <c r="S209" s="24">
        <v>0.037523148148148146</v>
      </c>
      <c r="T209" s="24"/>
      <c r="U209" s="24"/>
      <c r="V209" s="24"/>
      <c r="W209" s="24"/>
      <c r="X209" s="24"/>
      <c r="Y209" s="24"/>
      <c r="Z209" s="24"/>
      <c r="AA209" s="24"/>
      <c r="AB209" s="24"/>
      <c r="AC209" s="25">
        <f>MIN(G209:AB209)</f>
        <v>0.02646990740740741</v>
      </c>
      <c r="AD209" s="25">
        <f>MAX(G209:AB209)</f>
        <v>0.037523148148148146</v>
      </c>
    </row>
    <row r="210" spans="1:30" ht="12.75">
      <c r="A210" s="20"/>
      <c r="B210" s="20"/>
      <c r="C210" s="21">
        <v>398</v>
      </c>
      <c r="D210" s="22" t="s">
        <v>242</v>
      </c>
      <c r="E210" s="20">
        <f>COUNTIF(G210:AB210,"&gt;0")</f>
        <v>5</v>
      </c>
      <c r="F210" s="23">
        <f>IF(E210=0,"",SUM(G210:AB210))</f>
        <v>0.20002314814814814</v>
      </c>
      <c r="G210" s="24"/>
      <c r="H210" s="24"/>
      <c r="I210" s="24">
        <v>0.03298611111111111</v>
      </c>
      <c r="J210" s="24"/>
      <c r="K210" s="24"/>
      <c r="L210" s="24">
        <v>0.03549768518518519</v>
      </c>
      <c r="M210" s="24"/>
      <c r="N210" s="24"/>
      <c r="O210" s="24">
        <v>0.03662037037037037</v>
      </c>
      <c r="P210" s="24"/>
      <c r="Q210" s="24"/>
      <c r="R210" s="24">
        <v>0.04342592592592592</v>
      </c>
      <c r="S210" s="24"/>
      <c r="T210" s="24">
        <v>0.051493055555555556</v>
      </c>
      <c r="U210" s="24"/>
      <c r="V210" s="24"/>
      <c r="W210" s="24"/>
      <c r="X210" s="24"/>
      <c r="Y210" s="24"/>
      <c r="Z210" s="24"/>
      <c r="AA210" s="24"/>
      <c r="AB210" s="24"/>
      <c r="AC210" s="25">
        <f>MIN(G210:AB210)</f>
        <v>0.03298611111111111</v>
      </c>
      <c r="AD210" s="25">
        <f>MAX(G210:AB210)</f>
        <v>0.051493055555555556</v>
      </c>
    </row>
    <row r="211" spans="1:30" ht="20.25">
      <c r="A211" s="13">
        <v>53</v>
      </c>
      <c r="B211" s="13">
        <v>167</v>
      </c>
      <c r="C211" s="14"/>
      <c r="D211" s="15" t="s">
        <v>243</v>
      </c>
      <c r="E211" s="16">
        <f>SUM(E212:E214)</f>
        <v>14</v>
      </c>
      <c r="F211" s="17">
        <f>IF(E211=0,"",SUM(F212:F214))</f>
        <v>0.5063078703703704</v>
      </c>
      <c r="G211" s="18">
        <v>0.40875</v>
      </c>
      <c r="H211" s="18">
        <v>0.44114583333333335</v>
      </c>
      <c r="I211" s="18">
        <v>0.4801273148148148</v>
      </c>
      <c r="J211" s="18">
        <v>0.5077430555555555</v>
      </c>
      <c r="K211" s="18">
        <v>0.5434722222222222</v>
      </c>
      <c r="L211" s="18">
        <v>0.5842361111111111</v>
      </c>
      <c r="M211" s="18">
        <v>0.6138078703703703</v>
      </c>
      <c r="N211" s="18">
        <v>0.6494907407407408</v>
      </c>
      <c r="O211" s="18">
        <v>0.6927199074074074</v>
      </c>
      <c r="P211" s="18">
        <v>0.7221643518518519</v>
      </c>
      <c r="Q211" s="18">
        <v>0.7587152777777778</v>
      </c>
      <c r="R211" s="18">
        <v>0.811550925925926</v>
      </c>
      <c r="S211" s="18">
        <v>0.8453240740740741</v>
      </c>
      <c r="T211" s="18">
        <v>0.8822106481481482</v>
      </c>
      <c r="U211" s="18"/>
      <c r="V211" s="18"/>
      <c r="W211" s="18"/>
      <c r="X211" s="18"/>
      <c r="Y211" s="18"/>
      <c r="Z211" s="18"/>
      <c r="AA211" s="18"/>
      <c r="AB211" s="18"/>
      <c r="AC211" s="19"/>
      <c r="AD211" s="19"/>
    </row>
    <row r="212" spans="1:30" ht="12.75">
      <c r="A212" s="20"/>
      <c r="B212" s="20"/>
      <c r="C212" s="21">
        <v>948</v>
      </c>
      <c r="D212" s="22" t="s">
        <v>244</v>
      </c>
      <c r="E212" s="20">
        <f>COUNTIF(G212:AB212,"&gt;0")</f>
        <v>5</v>
      </c>
      <c r="F212" s="23">
        <f>IF(E212=0,"",SUM(G212:AB212))</f>
        <v>0.15325231481481483</v>
      </c>
      <c r="G212" s="24">
        <v>0.03284722222222222</v>
      </c>
      <c r="H212" s="24"/>
      <c r="I212" s="24"/>
      <c r="J212" s="24">
        <v>0.027615740740740743</v>
      </c>
      <c r="K212" s="24"/>
      <c r="L212" s="24"/>
      <c r="M212" s="24">
        <v>0.02957175925925926</v>
      </c>
      <c r="N212" s="24"/>
      <c r="O212" s="24"/>
      <c r="P212" s="24">
        <v>0.029444444444444443</v>
      </c>
      <c r="Q212" s="24"/>
      <c r="R212" s="24"/>
      <c r="S212" s="24">
        <v>0.03377314814814815</v>
      </c>
      <c r="T212" s="24"/>
      <c r="U212" s="24"/>
      <c r="V212" s="24"/>
      <c r="W212" s="24"/>
      <c r="X212" s="24"/>
      <c r="Y212" s="24"/>
      <c r="Z212" s="24"/>
      <c r="AA212" s="24"/>
      <c r="AB212" s="24"/>
      <c r="AC212" s="25">
        <f>MIN(G212:AB212)</f>
        <v>0.027615740740740743</v>
      </c>
      <c r="AD212" s="25">
        <f>MAX(G212:AB212)</f>
        <v>0.03377314814814815</v>
      </c>
    </row>
    <row r="213" spans="1:30" ht="12.75">
      <c r="A213" s="20"/>
      <c r="B213" s="20"/>
      <c r="C213" s="21">
        <v>949</v>
      </c>
      <c r="D213" s="22" t="s">
        <v>245</v>
      </c>
      <c r="E213" s="20">
        <f>COUNTIF(G213:AB213,"&gt;0")</f>
        <v>4</v>
      </c>
      <c r="F213" s="23">
        <f>IF(E213=0,"",SUM(G213:AB213))</f>
        <v>0.1758101851851852</v>
      </c>
      <c r="G213" s="24"/>
      <c r="H213" s="24"/>
      <c r="I213" s="24">
        <v>0.038981481481481485</v>
      </c>
      <c r="J213" s="24"/>
      <c r="K213" s="24"/>
      <c r="L213" s="24">
        <v>0.04076388888888889</v>
      </c>
      <c r="M213" s="24"/>
      <c r="N213" s="24"/>
      <c r="O213" s="24">
        <v>0.04322916666666667</v>
      </c>
      <c r="P213" s="24"/>
      <c r="Q213" s="24"/>
      <c r="R213" s="24">
        <v>0.052835648148148145</v>
      </c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5">
        <f>MIN(G213:AB213)</f>
        <v>0.038981481481481485</v>
      </c>
      <c r="AD213" s="25">
        <f>MAX(G213:AB213)</f>
        <v>0.052835648148148145</v>
      </c>
    </row>
    <row r="214" spans="1:30" ht="12.75">
      <c r="A214" s="20"/>
      <c r="B214" s="20"/>
      <c r="C214" s="21">
        <v>950</v>
      </c>
      <c r="D214" s="22" t="s">
        <v>246</v>
      </c>
      <c r="E214" s="20">
        <f>COUNTIF(G214:AB214,"&gt;0")</f>
        <v>5</v>
      </c>
      <c r="F214" s="23">
        <f>IF(E214=0,"",SUM(G214:AB214))</f>
        <v>0.1772453703703704</v>
      </c>
      <c r="G214" s="24"/>
      <c r="H214" s="24">
        <v>0.03239583333333333</v>
      </c>
      <c r="I214" s="24"/>
      <c r="J214" s="24"/>
      <c r="K214" s="24">
        <v>0.035729166666666666</v>
      </c>
      <c r="L214" s="24"/>
      <c r="M214" s="24"/>
      <c r="N214" s="24">
        <v>0.03568287037037037</v>
      </c>
      <c r="O214" s="24"/>
      <c r="P214" s="24"/>
      <c r="Q214" s="24">
        <v>0.036550925925925924</v>
      </c>
      <c r="R214" s="24"/>
      <c r="S214" s="24"/>
      <c r="T214" s="24">
        <v>0.03688657407407408</v>
      </c>
      <c r="U214" s="24"/>
      <c r="V214" s="24"/>
      <c r="W214" s="24"/>
      <c r="X214" s="24"/>
      <c r="Y214" s="24"/>
      <c r="Z214" s="24"/>
      <c r="AA214" s="24"/>
      <c r="AB214" s="24"/>
      <c r="AC214" s="25">
        <f>MIN(G214:AB214)</f>
        <v>0.03239583333333333</v>
      </c>
      <c r="AD214" s="25">
        <f>MAX(G214:AB214)</f>
        <v>0.03688657407407408</v>
      </c>
    </row>
    <row r="215" spans="1:30" ht="20.25">
      <c r="A215" s="13">
        <v>54</v>
      </c>
      <c r="B215" s="13">
        <v>170</v>
      </c>
      <c r="C215" s="14"/>
      <c r="D215" s="15" t="s">
        <v>247</v>
      </c>
      <c r="E215" s="16">
        <f>SUM(E216:E218)</f>
        <v>14</v>
      </c>
      <c r="F215" s="17">
        <f>IF(E215=0,"",SUM(F216:F218))</f>
        <v>0.5321180555555556</v>
      </c>
      <c r="G215" s="18">
        <v>0.4465277777777778</v>
      </c>
      <c r="H215" s="18">
        <v>0.4771875</v>
      </c>
      <c r="I215" s="18">
        <v>0.5062268518518519</v>
      </c>
      <c r="J215" s="18">
        <v>0.554675925925926</v>
      </c>
      <c r="K215" s="18">
        <v>0.5876157407407407</v>
      </c>
      <c r="L215" s="18">
        <v>0.6180671296296296</v>
      </c>
      <c r="M215" s="18">
        <v>0.6505208333333333</v>
      </c>
      <c r="N215" s="18">
        <v>0.6852199074074075</v>
      </c>
      <c r="O215" s="18">
        <v>0.7167129629629629</v>
      </c>
      <c r="P215" s="18">
        <v>0.7512268518518518</v>
      </c>
      <c r="Q215" s="18">
        <v>0.7916666666666666</v>
      </c>
      <c r="R215" s="18">
        <v>0.8274189814814815</v>
      </c>
      <c r="S215" s="18">
        <v>0.8672800925925926</v>
      </c>
      <c r="T215" s="18">
        <v>0.9080208333333334</v>
      </c>
      <c r="U215" s="18"/>
      <c r="V215" s="18"/>
      <c r="W215" s="18"/>
      <c r="X215" s="18"/>
      <c r="Y215" s="18"/>
      <c r="Z215" s="18"/>
      <c r="AA215" s="18"/>
      <c r="AB215" s="18"/>
      <c r="AC215" s="19"/>
      <c r="AD215" s="19"/>
    </row>
    <row r="216" spans="1:30" ht="12.75">
      <c r="A216" s="20"/>
      <c r="B216" s="20"/>
      <c r="C216" s="21">
        <v>945</v>
      </c>
      <c r="D216" s="22" t="s">
        <v>248</v>
      </c>
      <c r="E216" s="20">
        <f>COUNTIF(G216:AB216,"&gt;0")</f>
        <v>4</v>
      </c>
      <c r="F216" s="23">
        <f>IF(E216=0,"",SUM(G216:AB216))</f>
        <v>0.1267361111111111</v>
      </c>
      <c r="G216" s="24"/>
      <c r="H216" s="24"/>
      <c r="I216" s="24">
        <v>0.029039351851851854</v>
      </c>
      <c r="J216" s="24"/>
      <c r="K216" s="24"/>
      <c r="L216" s="24">
        <v>0.03045138888888889</v>
      </c>
      <c r="M216" s="24"/>
      <c r="N216" s="24"/>
      <c r="O216" s="24">
        <v>0.03149305555555556</v>
      </c>
      <c r="P216" s="24"/>
      <c r="Q216" s="24"/>
      <c r="R216" s="24">
        <v>0.03575231481481481</v>
      </c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5">
        <f>MIN(G216:AB216)</f>
        <v>0.029039351851851854</v>
      </c>
      <c r="AD216" s="25">
        <f>MAX(G216:AB216)</f>
        <v>0.03575231481481481</v>
      </c>
    </row>
    <row r="217" spans="1:30" ht="12.75">
      <c r="A217" s="20"/>
      <c r="B217" s="20"/>
      <c r="C217" s="21">
        <v>946</v>
      </c>
      <c r="D217" s="22" t="s">
        <v>249</v>
      </c>
      <c r="E217" s="20">
        <f>COUNTIF(G217:AB217,"&gt;0")</f>
        <v>5</v>
      </c>
      <c r="F217" s="23">
        <f>IF(E217=0,"",SUM(G217:AB217))</f>
        <v>0.1794791666666667</v>
      </c>
      <c r="G217" s="24"/>
      <c r="H217" s="24">
        <v>0.030659722222222224</v>
      </c>
      <c r="I217" s="24"/>
      <c r="J217" s="24"/>
      <c r="K217" s="24">
        <v>0.03293981481481481</v>
      </c>
      <c r="L217" s="24"/>
      <c r="M217" s="24"/>
      <c r="N217" s="24">
        <v>0.03469907407407408</v>
      </c>
      <c r="O217" s="24"/>
      <c r="P217" s="24"/>
      <c r="Q217" s="24">
        <v>0.04043981481481482</v>
      </c>
      <c r="R217" s="24"/>
      <c r="S217" s="24"/>
      <c r="T217" s="24">
        <v>0.04074074074074074</v>
      </c>
      <c r="U217" s="24"/>
      <c r="V217" s="24"/>
      <c r="W217" s="24"/>
      <c r="X217" s="24"/>
      <c r="Y217" s="24"/>
      <c r="Z217" s="24"/>
      <c r="AA217" s="24"/>
      <c r="AB217" s="24"/>
      <c r="AC217" s="25">
        <f>MIN(G217:AB217)</f>
        <v>0.030659722222222224</v>
      </c>
      <c r="AD217" s="25">
        <f>MAX(G217:AB217)</f>
        <v>0.04074074074074074</v>
      </c>
    </row>
    <row r="218" spans="1:30" ht="12.75">
      <c r="A218" s="20"/>
      <c r="B218" s="20"/>
      <c r="C218" s="21">
        <v>947</v>
      </c>
      <c r="D218" s="22" t="s">
        <v>250</v>
      </c>
      <c r="E218" s="20">
        <f>COUNTIF(G218:AB218,"&gt;0")</f>
        <v>5</v>
      </c>
      <c r="F218" s="23">
        <f>IF(E218=0,"",SUM(G218:AB218))</f>
        <v>0.22590277777777779</v>
      </c>
      <c r="G218" s="24">
        <v>0.070625</v>
      </c>
      <c r="H218" s="24"/>
      <c r="I218" s="24"/>
      <c r="J218" s="24">
        <v>0.04844907407407408</v>
      </c>
      <c r="K218" s="24"/>
      <c r="L218" s="24"/>
      <c r="M218" s="24">
        <v>0.0324537037037037</v>
      </c>
      <c r="N218" s="24"/>
      <c r="O218" s="24"/>
      <c r="P218" s="24">
        <v>0.03451388888888889</v>
      </c>
      <c r="Q218" s="24"/>
      <c r="R218" s="24"/>
      <c r="S218" s="24">
        <v>0.03986111111111111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5">
        <f>MIN(G218:AB218)</f>
        <v>0.0324537037037037</v>
      </c>
      <c r="AD218" s="25">
        <f>MAX(G218:AB218)</f>
        <v>0.070625</v>
      </c>
    </row>
    <row r="219" spans="1:30" ht="20.25">
      <c r="A219" s="13">
        <v>55</v>
      </c>
      <c r="B219" s="13">
        <v>172</v>
      </c>
      <c r="C219" s="14"/>
      <c r="D219" s="15" t="s">
        <v>251</v>
      </c>
      <c r="E219" s="16">
        <f>SUM(E220:E222)</f>
        <v>13</v>
      </c>
      <c r="F219" s="17">
        <f>IF(E219=0,"",SUM(F220:F222))</f>
        <v>0.3987847222222222</v>
      </c>
      <c r="G219" s="18">
        <v>0.40304398148148146</v>
      </c>
      <c r="H219" s="18">
        <v>0.4308680555555555</v>
      </c>
      <c r="I219" s="18">
        <v>0.45537037037037037</v>
      </c>
      <c r="J219" s="18">
        <v>0.48408564814814814</v>
      </c>
      <c r="K219" s="18">
        <v>0.5119212962962963</v>
      </c>
      <c r="L219" s="18">
        <v>0.5379050925925926</v>
      </c>
      <c r="M219" s="18">
        <v>0.5674768518518518</v>
      </c>
      <c r="N219" s="18">
        <v>0.5960995370370371</v>
      </c>
      <c r="O219" s="18">
        <v>0.624386574074074</v>
      </c>
      <c r="P219" s="18">
        <v>0.6555671296296296</v>
      </c>
      <c r="Q219" s="18">
        <v>0.6885185185185185</v>
      </c>
      <c r="R219" s="18">
        <v>0.7183101851851852</v>
      </c>
      <c r="S219" s="18">
        <v>0.7746875</v>
      </c>
      <c r="T219" s="18"/>
      <c r="U219" s="18"/>
      <c r="V219" s="18"/>
      <c r="W219" s="18"/>
      <c r="X219" s="18"/>
      <c r="Y219" s="18"/>
      <c r="Z219" s="18"/>
      <c r="AA219" s="18"/>
      <c r="AB219" s="18"/>
      <c r="AC219" s="19"/>
      <c r="AD219" s="19"/>
    </row>
    <row r="220" spans="1:30" ht="12.75">
      <c r="A220" s="20"/>
      <c r="B220" s="20"/>
      <c r="C220" s="21">
        <v>306</v>
      </c>
      <c r="D220" s="22" t="s">
        <v>252</v>
      </c>
      <c r="E220" s="20">
        <f>COUNTIF(G220:AB220,"&gt;0")</f>
        <v>3</v>
      </c>
      <c r="F220" s="23">
        <f>IF(E220=0,"",SUM(G220:AB220))</f>
        <v>0.09123842592592593</v>
      </c>
      <c r="G220" s="24"/>
      <c r="H220" s="24"/>
      <c r="I220" s="24"/>
      <c r="J220" s="24">
        <v>0.02871527777777778</v>
      </c>
      <c r="K220" s="24"/>
      <c r="L220" s="24"/>
      <c r="M220" s="24">
        <v>0.02957175925925926</v>
      </c>
      <c r="N220" s="24"/>
      <c r="O220" s="24"/>
      <c r="P220" s="24"/>
      <c r="Q220" s="24">
        <v>0.03295138888888889</v>
      </c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5">
        <f>MIN(G220:AB220)</f>
        <v>0.02871527777777778</v>
      </c>
      <c r="AD220" s="25">
        <f>MAX(G220:AB220)</f>
        <v>0.03295138888888889</v>
      </c>
    </row>
    <row r="221" spans="1:30" ht="12.75">
      <c r="A221" s="20"/>
      <c r="B221" s="20"/>
      <c r="C221" s="21">
        <v>307</v>
      </c>
      <c r="D221" s="22" t="s">
        <v>253</v>
      </c>
      <c r="E221" s="20">
        <f>COUNTIF(G221:AB221,"&gt;0")</f>
        <v>5</v>
      </c>
      <c r="F221" s="23">
        <f>IF(E221=0,"",SUM(G221:AB221))</f>
        <v>0.13743055555555556</v>
      </c>
      <c r="G221" s="24">
        <v>0.027141203703703706</v>
      </c>
      <c r="H221" s="24"/>
      <c r="I221" s="24">
        <v>0.024502314814814814</v>
      </c>
      <c r="J221" s="24"/>
      <c r="K221" s="24"/>
      <c r="L221" s="24">
        <v>0.025983796296296297</v>
      </c>
      <c r="M221" s="24"/>
      <c r="N221" s="24">
        <v>0.028622685185185185</v>
      </c>
      <c r="O221" s="24"/>
      <c r="P221" s="24">
        <v>0.031180555555555555</v>
      </c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5">
        <f>MIN(G221:AB221)</f>
        <v>0.024502314814814814</v>
      </c>
      <c r="AD221" s="25">
        <f>MAX(G221:AB221)</f>
        <v>0.031180555555555555</v>
      </c>
    </row>
    <row r="222" spans="1:30" ht="12.75">
      <c r="A222" s="20"/>
      <c r="B222" s="20"/>
      <c r="C222" s="21">
        <v>308</v>
      </c>
      <c r="D222" s="22" t="s">
        <v>254</v>
      </c>
      <c r="E222" s="20">
        <f>COUNTIF(G222:AB222,"&gt;0")</f>
        <v>5</v>
      </c>
      <c r="F222" s="23">
        <f>IF(E222=0,"",SUM(G222:AB222))</f>
        <v>0.17011574074074073</v>
      </c>
      <c r="G222" s="24"/>
      <c r="H222" s="24">
        <v>0.027824074074074074</v>
      </c>
      <c r="I222" s="24"/>
      <c r="J222" s="24"/>
      <c r="K222" s="24">
        <v>0.02783564814814815</v>
      </c>
      <c r="L222" s="24"/>
      <c r="M222" s="24"/>
      <c r="N222" s="24"/>
      <c r="O222" s="24">
        <v>0.028287037037037038</v>
      </c>
      <c r="P222" s="24"/>
      <c r="Q222" s="24"/>
      <c r="R222" s="24">
        <v>0.029791666666666664</v>
      </c>
      <c r="S222" s="24">
        <v>0.05637731481481482</v>
      </c>
      <c r="T222" s="24"/>
      <c r="U222" s="24"/>
      <c r="V222" s="24"/>
      <c r="W222" s="24"/>
      <c r="X222" s="24"/>
      <c r="Y222" s="24"/>
      <c r="Z222" s="24"/>
      <c r="AA222" s="24"/>
      <c r="AB222" s="24"/>
      <c r="AC222" s="25">
        <f>MIN(G222:AB222)</f>
        <v>0.027824074074074074</v>
      </c>
      <c r="AD222" s="25">
        <f>MAX(G222:AB222)</f>
        <v>0.05637731481481482</v>
      </c>
    </row>
    <row r="223" spans="1:30" ht="20.25">
      <c r="A223" s="13">
        <v>56</v>
      </c>
      <c r="B223" s="13">
        <v>174</v>
      </c>
      <c r="C223" s="14"/>
      <c r="D223" s="15" t="s">
        <v>255</v>
      </c>
      <c r="E223" s="16">
        <f>SUM(E224:E226)</f>
        <v>13</v>
      </c>
      <c r="F223" s="17">
        <f>IF(E223=0,"",SUM(F224:F226))</f>
        <v>0.4290856481481482</v>
      </c>
      <c r="G223" s="18">
        <v>0.4075810185185185</v>
      </c>
      <c r="H223" s="18">
        <v>0.4332523148148148</v>
      </c>
      <c r="I223" s="18">
        <v>0.4694097222222222</v>
      </c>
      <c r="J223" s="18">
        <v>0.49756944444444445</v>
      </c>
      <c r="K223" s="18">
        <v>0.5234722222222222</v>
      </c>
      <c r="L223" s="18">
        <v>0.5528819444444445</v>
      </c>
      <c r="M223" s="18">
        <v>0.5890972222222223</v>
      </c>
      <c r="N223" s="18">
        <v>0.6194675925925927</v>
      </c>
      <c r="O223" s="18">
        <v>0.647962962962963</v>
      </c>
      <c r="P223" s="18">
        <v>0.6849305555555555</v>
      </c>
      <c r="Q223" s="18">
        <v>0.7147685185185185</v>
      </c>
      <c r="R223" s="18">
        <v>0.751875</v>
      </c>
      <c r="S223" s="18">
        <v>0.8049884259259259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9"/>
      <c r="AD223" s="19"/>
    </row>
    <row r="224" spans="1:30" ht="12.75">
      <c r="A224" s="20"/>
      <c r="B224" s="20"/>
      <c r="C224" s="21">
        <v>303</v>
      </c>
      <c r="D224" s="22" t="s">
        <v>256</v>
      </c>
      <c r="E224" s="20">
        <f>COUNTIF(G224:AB224,"&gt;0")</f>
        <v>5</v>
      </c>
      <c r="F224" s="23">
        <f>IF(E224=0,"",SUM(G224:AB224))</f>
        <v>0.14658564814814815</v>
      </c>
      <c r="G224" s="24"/>
      <c r="H224" s="24">
        <v>0.0256712962962963</v>
      </c>
      <c r="I224" s="24"/>
      <c r="J224" s="24"/>
      <c r="K224" s="24">
        <v>0.025902777777777775</v>
      </c>
      <c r="L224" s="24">
        <v>0.029409722222222223</v>
      </c>
      <c r="M224" s="24"/>
      <c r="N224" s="24"/>
      <c r="O224" s="24">
        <v>0.02849537037037037</v>
      </c>
      <c r="P224" s="24"/>
      <c r="Q224" s="24"/>
      <c r="R224" s="24">
        <v>0.03710648148148148</v>
      </c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5">
        <f>MIN(G224:AB224)</f>
        <v>0.0256712962962963</v>
      </c>
      <c r="AD224" s="25">
        <f>MAX(G224:AB224)</f>
        <v>0.03710648148148148</v>
      </c>
    </row>
    <row r="225" spans="1:30" ht="12.75">
      <c r="A225" s="20"/>
      <c r="B225" s="20"/>
      <c r="C225" s="21">
        <v>304</v>
      </c>
      <c r="D225" s="22" t="s">
        <v>257</v>
      </c>
      <c r="E225" s="20">
        <f>COUNTIF(G225:AB225,"&gt;0")</f>
        <v>3</v>
      </c>
      <c r="F225" s="23">
        <f>IF(E225=0,"",SUM(G225:AB225))</f>
        <v>0.10934027777777779</v>
      </c>
      <c r="G225" s="24"/>
      <c r="H225" s="24"/>
      <c r="I225" s="24">
        <v>0.03615740740740741</v>
      </c>
      <c r="J225" s="24"/>
      <c r="K225" s="24"/>
      <c r="L225" s="24"/>
      <c r="M225" s="24">
        <v>0.03621527777777778</v>
      </c>
      <c r="N225" s="24"/>
      <c r="O225" s="24"/>
      <c r="P225" s="24">
        <v>0.036967592592592594</v>
      </c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5">
        <f>MIN(G225:AB225)</f>
        <v>0.03615740740740741</v>
      </c>
      <c r="AD225" s="25">
        <f>MAX(G225:AB225)</f>
        <v>0.036967592592592594</v>
      </c>
    </row>
    <row r="226" spans="1:30" ht="12.75">
      <c r="A226" s="20"/>
      <c r="B226" s="20"/>
      <c r="C226" s="21">
        <v>305</v>
      </c>
      <c r="D226" s="22" t="s">
        <v>258</v>
      </c>
      <c r="E226" s="20">
        <f>COUNTIF(G226:AB226,"&gt;0")</f>
        <v>5</v>
      </c>
      <c r="F226" s="23">
        <f>IF(E226=0,"",SUM(G226:AB226))</f>
        <v>0.17315972222222223</v>
      </c>
      <c r="G226" s="24">
        <v>0.03167824074074074</v>
      </c>
      <c r="H226" s="24"/>
      <c r="I226" s="24"/>
      <c r="J226" s="24">
        <v>0.02815972222222222</v>
      </c>
      <c r="K226" s="24"/>
      <c r="L226" s="24"/>
      <c r="M226" s="24"/>
      <c r="N226" s="24">
        <v>0.03037037037037037</v>
      </c>
      <c r="O226" s="24"/>
      <c r="P226" s="24"/>
      <c r="Q226" s="24">
        <v>0.029837962962962965</v>
      </c>
      <c r="R226" s="24"/>
      <c r="S226" s="24">
        <v>0.05311342592592593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5">
        <f>MIN(G226:AB226)</f>
        <v>0.02815972222222222</v>
      </c>
      <c r="AD226" s="25">
        <f>MAX(G226:AB226)</f>
        <v>0.05311342592592593</v>
      </c>
    </row>
    <row r="227" spans="1:30" ht="20.25">
      <c r="A227" s="13">
        <v>57</v>
      </c>
      <c r="B227" s="13">
        <v>175</v>
      </c>
      <c r="C227" s="14"/>
      <c r="D227" s="15" t="s">
        <v>259</v>
      </c>
      <c r="E227" s="16">
        <f>SUM(E228:E230)</f>
        <v>13</v>
      </c>
      <c r="F227" s="17">
        <f>IF(E227=0,"",SUM(F228:F230))</f>
        <v>0.4379166666666667</v>
      </c>
      <c r="G227" s="18">
        <v>0.4132638888888889</v>
      </c>
      <c r="H227" s="18">
        <v>0.4454166666666666</v>
      </c>
      <c r="I227" s="18">
        <v>0.4726851851851852</v>
      </c>
      <c r="J227" s="18">
        <v>0.5055902777777778</v>
      </c>
      <c r="K227" s="18">
        <v>0.5403125</v>
      </c>
      <c r="L227" s="18">
        <v>0.567974537037037</v>
      </c>
      <c r="M227" s="18">
        <v>0.6036111111111111</v>
      </c>
      <c r="N227" s="18">
        <v>0.6376157407407407</v>
      </c>
      <c r="O227" s="18">
        <v>0.6687384259259259</v>
      </c>
      <c r="P227" s="18">
        <v>0.7036689814814815</v>
      </c>
      <c r="Q227" s="18">
        <v>0.738599537037037</v>
      </c>
      <c r="R227" s="18">
        <v>0.7731828703703704</v>
      </c>
      <c r="S227" s="18">
        <v>0.8138194444444444</v>
      </c>
      <c r="T227" s="18"/>
      <c r="U227" s="18"/>
      <c r="V227" s="18"/>
      <c r="W227" s="18"/>
      <c r="X227" s="18"/>
      <c r="Y227" s="18"/>
      <c r="Z227" s="18"/>
      <c r="AA227" s="18"/>
      <c r="AB227" s="18"/>
      <c r="AC227" s="19"/>
      <c r="AD227" s="19"/>
    </row>
    <row r="228" spans="1:30" ht="12.75">
      <c r="A228" s="20"/>
      <c r="B228" s="20"/>
      <c r="C228" s="21">
        <v>969</v>
      </c>
      <c r="D228" s="22" t="s">
        <v>260</v>
      </c>
      <c r="E228" s="20">
        <f>COUNTIF(G228:AB228,"&gt;0")</f>
        <v>5</v>
      </c>
      <c r="F228" s="23">
        <f>IF(E228=0,"",SUM(G228:AB228))</f>
        <v>0.18146990740740743</v>
      </c>
      <c r="G228" s="24">
        <v>0.03736111111111111</v>
      </c>
      <c r="H228" s="24"/>
      <c r="I228" s="24"/>
      <c r="J228" s="24">
        <v>0.03290509259259259</v>
      </c>
      <c r="K228" s="24"/>
      <c r="L228" s="24"/>
      <c r="M228" s="24">
        <v>0.03563657407407408</v>
      </c>
      <c r="N228" s="24"/>
      <c r="O228" s="24"/>
      <c r="P228" s="24">
        <v>0.034930555555555555</v>
      </c>
      <c r="Q228" s="24"/>
      <c r="R228" s="24"/>
      <c r="S228" s="24">
        <v>0.040636574074074075</v>
      </c>
      <c r="T228" s="24"/>
      <c r="U228" s="24"/>
      <c r="V228" s="24"/>
      <c r="W228" s="24"/>
      <c r="X228" s="24"/>
      <c r="Y228" s="24"/>
      <c r="Z228" s="24"/>
      <c r="AA228" s="24"/>
      <c r="AB228" s="24"/>
      <c r="AC228" s="25">
        <f>MIN(G228:AB228)</f>
        <v>0.03290509259259259</v>
      </c>
      <c r="AD228" s="25">
        <f>MAX(G228:AB228)</f>
        <v>0.040636574074074075</v>
      </c>
    </row>
    <row r="229" spans="1:30" ht="12.75">
      <c r="A229" s="20"/>
      <c r="B229" s="20"/>
      <c r="C229" s="21">
        <v>970</v>
      </c>
      <c r="D229" s="22" t="s">
        <v>261</v>
      </c>
      <c r="E229" s="20">
        <f>COUNTIF(G229:AB229,"&gt;0")</f>
        <v>4</v>
      </c>
      <c r="F229" s="23">
        <f>IF(E229=0,"",SUM(G229:AB229))</f>
        <v>0.12063657407407408</v>
      </c>
      <c r="G229" s="24"/>
      <c r="H229" s="24"/>
      <c r="I229" s="24">
        <v>0.027268518518518515</v>
      </c>
      <c r="J229" s="24"/>
      <c r="K229" s="24"/>
      <c r="L229" s="24">
        <v>0.02766203703703704</v>
      </c>
      <c r="M229" s="24"/>
      <c r="N229" s="24"/>
      <c r="O229" s="24">
        <v>0.031122685185185187</v>
      </c>
      <c r="P229" s="24"/>
      <c r="Q229" s="24"/>
      <c r="R229" s="24">
        <v>0.034583333333333334</v>
      </c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5">
        <f>MIN(G229:AB229)</f>
        <v>0.027268518518518515</v>
      </c>
      <c r="AD229" s="25">
        <f>MAX(G229:AB229)</f>
        <v>0.034583333333333334</v>
      </c>
    </row>
    <row r="230" spans="1:30" ht="12.75">
      <c r="A230" s="20"/>
      <c r="B230" s="20"/>
      <c r="C230" s="21">
        <v>971</v>
      </c>
      <c r="D230" s="22" t="s">
        <v>262</v>
      </c>
      <c r="E230" s="20">
        <f>COUNTIF(G230:AB230,"&gt;0")</f>
        <v>4</v>
      </c>
      <c r="F230" s="23">
        <f>IF(E230=0,"",SUM(G230:AB230))</f>
        <v>0.13581018518518517</v>
      </c>
      <c r="G230" s="24"/>
      <c r="H230" s="24">
        <v>0.03215277777777777</v>
      </c>
      <c r="I230" s="24"/>
      <c r="J230" s="24"/>
      <c r="K230" s="24">
        <v>0.034722222222222224</v>
      </c>
      <c r="L230" s="24"/>
      <c r="M230" s="24"/>
      <c r="N230" s="24">
        <v>0.03400462962962963</v>
      </c>
      <c r="O230" s="24"/>
      <c r="P230" s="24"/>
      <c r="Q230" s="24">
        <v>0.034930555555555555</v>
      </c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5">
        <f>MIN(G230:AB230)</f>
        <v>0.03215277777777777</v>
      </c>
      <c r="AD230" s="25">
        <f>MAX(G230:AB230)</f>
        <v>0.034930555555555555</v>
      </c>
    </row>
    <row r="231" spans="1:30" ht="20.25">
      <c r="A231" s="13">
        <v>58</v>
      </c>
      <c r="B231" s="13">
        <v>180</v>
      </c>
      <c r="C231" s="14"/>
      <c r="D231" s="15" t="s">
        <v>263</v>
      </c>
      <c r="E231" s="16">
        <f>SUM(E232:E234)</f>
        <v>13</v>
      </c>
      <c r="F231" s="17">
        <f>IF(E231=0,"",SUM(F232:F234))</f>
        <v>0.48841435185185184</v>
      </c>
      <c r="G231" s="18">
        <v>0.41077546296296297</v>
      </c>
      <c r="H231" s="18">
        <v>0.4432986111111111</v>
      </c>
      <c r="I231" s="18">
        <v>0.4807523148148148</v>
      </c>
      <c r="J231" s="18">
        <v>0.5117708333333334</v>
      </c>
      <c r="K231" s="18">
        <v>0.5444444444444444</v>
      </c>
      <c r="L231" s="18">
        <v>0.5837037037037037</v>
      </c>
      <c r="M231" s="18">
        <v>0.6167013888888889</v>
      </c>
      <c r="N231" s="18">
        <v>0.6515046296296296</v>
      </c>
      <c r="O231" s="18">
        <v>0.6934953703703703</v>
      </c>
      <c r="P231" s="18">
        <v>0.7258796296296296</v>
      </c>
      <c r="Q231" s="18">
        <v>0.7647800925925926</v>
      </c>
      <c r="R231" s="18">
        <v>0.8263773148148149</v>
      </c>
      <c r="S231" s="18">
        <v>0.8643171296296296</v>
      </c>
      <c r="T231" s="18"/>
      <c r="U231" s="18"/>
      <c r="V231" s="18"/>
      <c r="W231" s="18"/>
      <c r="X231" s="18"/>
      <c r="Y231" s="18"/>
      <c r="Z231" s="18"/>
      <c r="AA231" s="18"/>
      <c r="AB231" s="18"/>
      <c r="AC231" s="19"/>
      <c r="AD231" s="19"/>
    </row>
    <row r="232" spans="1:30" ht="12.75">
      <c r="A232" s="20"/>
      <c r="B232" s="20"/>
      <c r="C232" s="21">
        <v>378</v>
      </c>
      <c r="D232" s="22" t="s">
        <v>264</v>
      </c>
      <c r="E232" s="20">
        <f>COUNTIF(G232:AB232,"&gt;0")</f>
        <v>4</v>
      </c>
      <c r="F232" s="23">
        <f>IF(E232=0,"",SUM(G232:AB232))</f>
        <v>0.18030092592592592</v>
      </c>
      <c r="G232" s="24"/>
      <c r="H232" s="24"/>
      <c r="I232" s="24">
        <v>0.037453703703703704</v>
      </c>
      <c r="J232" s="24"/>
      <c r="K232" s="24"/>
      <c r="L232" s="24">
        <v>0.03925925925925926</v>
      </c>
      <c r="M232" s="24"/>
      <c r="N232" s="24"/>
      <c r="O232" s="24">
        <v>0.041990740740740745</v>
      </c>
      <c r="P232" s="24"/>
      <c r="Q232" s="24"/>
      <c r="R232" s="24">
        <v>0.06159722222222222</v>
      </c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5">
        <f>MIN(G232:AB232)</f>
        <v>0.037453703703703704</v>
      </c>
      <c r="AD232" s="25">
        <f>MAX(G232:AB232)</f>
        <v>0.06159722222222222</v>
      </c>
    </row>
    <row r="233" spans="1:30" ht="12.75">
      <c r="A233" s="20"/>
      <c r="B233" s="20"/>
      <c r="C233" s="21">
        <v>379</v>
      </c>
      <c r="D233" s="22" t="s">
        <v>265</v>
      </c>
      <c r="E233" s="20">
        <f>COUNTIF(G233:AB233,"&gt;0")</f>
        <v>5</v>
      </c>
      <c r="F233" s="23">
        <f>IF(E233=0,"",SUM(G233:AB233))</f>
        <v>0.16921296296296295</v>
      </c>
      <c r="G233" s="24">
        <v>0.03487268518518519</v>
      </c>
      <c r="H233" s="24"/>
      <c r="I233" s="24"/>
      <c r="J233" s="24">
        <v>0.031018518518518515</v>
      </c>
      <c r="K233" s="24"/>
      <c r="L233" s="24"/>
      <c r="M233" s="24">
        <v>0.032997685185185185</v>
      </c>
      <c r="N233" s="24"/>
      <c r="O233" s="24"/>
      <c r="P233" s="24">
        <v>0.03238425925925926</v>
      </c>
      <c r="Q233" s="24"/>
      <c r="R233" s="24"/>
      <c r="S233" s="24">
        <v>0.037939814814814815</v>
      </c>
      <c r="T233" s="24"/>
      <c r="U233" s="24"/>
      <c r="V233" s="24"/>
      <c r="W233" s="24"/>
      <c r="X233" s="24"/>
      <c r="Y233" s="24"/>
      <c r="Z233" s="24"/>
      <c r="AA233" s="24"/>
      <c r="AB233" s="24"/>
      <c r="AC233" s="25">
        <f>MIN(G233:AB233)</f>
        <v>0.031018518518518515</v>
      </c>
      <c r="AD233" s="25">
        <f>MAX(G233:AB233)</f>
        <v>0.037939814814814815</v>
      </c>
    </row>
    <row r="234" spans="1:30" ht="12.75">
      <c r="A234" s="20"/>
      <c r="B234" s="20"/>
      <c r="C234" s="21">
        <v>380</v>
      </c>
      <c r="D234" s="22" t="s">
        <v>266</v>
      </c>
      <c r="E234" s="20">
        <f>COUNTIF(G234:AB234,"&gt;0")</f>
        <v>4</v>
      </c>
      <c r="F234" s="23">
        <f>IF(E234=0,"",SUM(G234:AB234))</f>
        <v>0.13890046296296293</v>
      </c>
      <c r="G234" s="24"/>
      <c r="H234" s="24">
        <v>0.03252314814814815</v>
      </c>
      <c r="I234" s="24"/>
      <c r="J234" s="24"/>
      <c r="K234" s="24">
        <v>0.032673611111111105</v>
      </c>
      <c r="L234" s="24"/>
      <c r="M234" s="24"/>
      <c r="N234" s="24">
        <v>0.03480324074074074</v>
      </c>
      <c r="O234" s="24"/>
      <c r="P234" s="24"/>
      <c r="Q234" s="24">
        <v>0.03890046296296296</v>
      </c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5">
        <f>MIN(G234:AB234)</f>
        <v>0.03252314814814815</v>
      </c>
      <c r="AD234" s="25">
        <f>MAX(G234:AB234)</f>
        <v>0.03890046296296296</v>
      </c>
    </row>
    <row r="235" spans="1:30" ht="20.25">
      <c r="A235" s="13">
        <v>59</v>
      </c>
      <c r="B235" s="13">
        <v>189</v>
      </c>
      <c r="C235" s="14"/>
      <c r="D235" s="15" t="s">
        <v>267</v>
      </c>
      <c r="E235" s="16">
        <f>SUM(E236:E238)</f>
        <v>12</v>
      </c>
      <c r="F235" s="17">
        <f>IF(E235=0,"",SUM(F236:F238))</f>
        <v>0.34724537037037034</v>
      </c>
      <c r="G235" s="18">
        <v>0.40222222222222226</v>
      </c>
      <c r="H235" s="18">
        <v>0.4309837962962963</v>
      </c>
      <c r="I235" s="18">
        <v>0.4556134259259259</v>
      </c>
      <c r="J235" s="18">
        <v>0.48192129629629626</v>
      </c>
      <c r="K235" s="18">
        <v>0.5120833333333333</v>
      </c>
      <c r="L235" s="18">
        <v>0.5388078703703704</v>
      </c>
      <c r="M235" s="18">
        <v>0.568125</v>
      </c>
      <c r="N235" s="18">
        <v>0.5999074074074074</v>
      </c>
      <c r="O235" s="18">
        <v>0.6333101851851851</v>
      </c>
      <c r="P235" s="18">
        <v>0.6610185185185186</v>
      </c>
      <c r="Q235" s="18">
        <v>0.6902083333333334</v>
      </c>
      <c r="R235" s="18">
        <v>0.7231481481481481</v>
      </c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9"/>
      <c r="AD235" s="19"/>
    </row>
    <row r="236" spans="1:30" ht="12.75">
      <c r="A236" s="20"/>
      <c r="B236" s="20"/>
      <c r="C236" s="21">
        <v>951</v>
      </c>
      <c r="D236" s="22" t="s">
        <v>268</v>
      </c>
      <c r="E236" s="20">
        <f>COUNTIF(G236:AB236,"&gt;0")</f>
        <v>7</v>
      </c>
      <c r="F236" s="23">
        <f>IF(E236=0,"",SUM(G236:AB236))</f>
        <v>0.19019675925925925</v>
      </c>
      <c r="G236" s="24">
        <v>0.02631944444444444</v>
      </c>
      <c r="H236" s="24"/>
      <c r="I236" s="24">
        <v>0.02462962962962963</v>
      </c>
      <c r="J236" s="24">
        <v>0.02630787037037037</v>
      </c>
      <c r="K236" s="24"/>
      <c r="L236" s="24">
        <v>0.026724537037037036</v>
      </c>
      <c r="M236" s="24">
        <v>0.029317129629629634</v>
      </c>
      <c r="N236" s="24"/>
      <c r="O236" s="24"/>
      <c r="P236" s="24">
        <v>0.02770833333333333</v>
      </c>
      <c r="Q236" s="24">
        <v>0.02918981481481481</v>
      </c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5">
        <f>MIN(G236:AB236)</f>
        <v>0.02462962962962963</v>
      </c>
      <c r="AD236" s="25">
        <f>MAX(G236:AB236)</f>
        <v>0.029317129629629634</v>
      </c>
    </row>
    <row r="237" spans="1:30" ht="12.75">
      <c r="A237" s="20"/>
      <c r="B237" s="20"/>
      <c r="C237" s="21">
        <v>952</v>
      </c>
      <c r="D237" s="22" t="s">
        <v>269</v>
      </c>
      <c r="E237" s="20">
        <f>COUNTIF(G237:AB237,"&gt;0")</f>
        <v>5</v>
      </c>
      <c r="F237" s="23">
        <f>IF(E237=0,"",SUM(G237:AB237))</f>
        <v>0.1570486111111111</v>
      </c>
      <c r="G237" s="24"/>
      <c r="H237" s="24">
        <v>0.028761574074074075</v>
      </c>
      <c r="I237" s="24"/>
      <c r="J237" s="24"/>
      <c r="K237" s="24">
        <v>0.030162037037037032</v>
      </c>
      <c r="L237" s="24"/>
      <c r="M237" s="24"/>
      <c r="N237" s="24">
        <v>0.031782407407407405</v>
      </c>
      <c r="O237" s="24">
        <v>0.033402777777777774</v>
      </c>
      <c r="P237" s="24"/>
      <c r="Q237" s="24"/>
      <c r="R237" s="24">
        <v>0.03293981481481481</v>
      </c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5">
        <f>MIN(G237:AB237)</f>
        <v>0.028761574074074075</v>
      </c>
      <c r="AD237" s="25">
        <f>MAX(G237:AB237)</f>
        <v>0.033402777777777774</v>
      </c>
    </row>
    <row r="238" spans="1:30" ht="12.75">
      <c r="A238" s="20"/>
      <c r="B238" s="20"/>
      <c r="C238" s="21">
        <v>953</v>
      </c>
      <c r="D238" s="22" t="s">
        <v>270</v>
      </c>
      <c r="E238" s="20">
        <f>COUNTIF(G238:AB238,"&gt;0")</f>
        <v>0</v>
      </c>
      <c r="F238" s="23">
        <f>IF(E238=0,"",SUM(G238:AB238))</f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5">
        <f>MIN(G238:AB238)</f>
        <v>0</v>
      </c>
      <c r="AD238" s="25">
        <f>MAX(G238:AB238)</f>
        <v>0</v>
      </c>
    </row>
    <row r="239" spans="1:30" ht="20.25">
      <c r="A239" s="13">
        <v>60</v>
      </c>
      <c r="B239" s="13">
        <v>199</v>
      </c>
      <c r="C239" s="14"/>
      <c r="D239" s="15" t="s">
        <v>271</v>
      </c>
      <c r="E239" s="16">
        <f>SUM(E240:E242)</f>
        <v>12</v>
      </c>
      <c r="F239" s="17">
        <f>IF(E239=0,"",SUM(F240:F242))</f>
        <v>0.4844791666666667</v>
      </c>
      <c r="G239" s="18">
        <v>0.41225694444444444</v>
      </c>
      <c r="H239" s="18">
        <v>0.4463657407407407</v>
      </c>
      <c r="I239" s="18">
        <v>0.48269675925925926</v>
      </c>
      <c r="J239" s="18">
        <v>0.526238425925926</v>
      </c>
      <c r="K239" s="18">
        <v>0.5588541666666667</v>
      </c>
      <c r="L239" s="18">
        <v>0.5951851851851852</v>
      </c>
      <c r="M239" s="18">
        <v>0.6344675925925926</v>
      </c>
      <c r="N239" s="18">
        <v>0.6785185185185184</v>
      </c>
      <c r="O239" s="18">
        <v>0.7128356481481481</v>
      </c>
      <c r="P239" s="18">
        <v>0.7613773148148147</v>
      </c>
      <c r="Q239" s="18">
        <v>0.8172916666666666</v>
      </c>
      <c r="R239" s="18">
        <v>0.8603819444444444</v>
      </c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9"/>
      <c r="AD239" s="19"/>
    </row>
    <row r="240" spans="1:30" ht="12.75">
      <c r="A240" s="20"/>
      <c r="B240" s="20"/>
      <c r="C240" s="21">
        <v>912</v>
      </c>
      <c r="D240" s="22" t="s">
        <v>272</v>
      </c>
      <c r="E240" s="20">
        <f>COUNTIF(G240:AB240,"&gt;0")</f>
        <v>4</v>
      </c>
      <c r="F240" s="23">
        <f>IF(E240=0,"",SUM(G240:AB240))</f>
        <v>0.1463773148148148</v>
      </c>
      <c r="G240" s="24">
        <v>0.03635416666666667</v>
      </c>
      <c r="H240" s="24"/>
      <c r="I240" s="24"/>
      <c r="J240" s="24"/>
      <c r="K240" s="24">
        <v>0.032615740740740744</v>
      </c>
      <c r="L240" s="24"/>
      <c r="M240" s="24"/>
      <c r="N240" s="24"/>
      <c r="O240" s="24">
        <v>0.03431712962962963</v>
      </c>
      <c r="P240" s="24"/>
      <c r="Q240" s="24"/>
      <c r="R240" s="24">
        <v>0.043090277777777776</v>
      </c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5">
        <f>MIN(G240:AB240)</f>
        <v>0.032615740740740744</v>
      </c>
      <c r="AD240" s="25">
        <f>MAX(G240:AB240)</f>
        <v>0.043090277777777776</v>
      </c>
    </row>
    <row r="241" spans="1:30" ht="12.75">
      <c r="A241" s="20"/>
      <c r="B241" s="20"/>
      <c r="C241" s="21">
        <v>913</v>
      </c>
      <c r="D241" s="22" t="s">
        <v>273</v>
      </c>
      <c r="E241" s="20">
        <f>COUNTIF(G241:AB241,"&gt;0")</f>
        <v>3</v>
      </c>
      <c r="F241" s="23">
        <f>IF(E241=0,"",SUM(G241:AB241))</f>
        <v>0.14350694444444445</v>
      </c>
      <c r="G241" s="24"/>
      <c r="H241" s="24"/>
      <c r="I241" s="24"/>
      <c r="J241" s="24">
        <v>0.043541666666666666</v>
      </c>
      <c r="K241" s="24"/>
      <c r="L241" s="24"/>
      <c r="M241" s="24"/>
      <c r="N241" s="24">
        <v>0.04405092592592593</v>
      </c>
      <c r="O241" s="24"/>
      <c r="P241" s="24"/>
      <c r="Q241" s="24">
        <v>0.05591435185185185</v>
      </c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5">
        <f>MIN(G241:AB241)</f>
        <v>0.043541666666666666</v>
      </c>
      <c r="AD241" s="25">
        <f>MAX(G241:AB241)</f>
        <v>0.05591435185185185</v>
      </c>
    </row>
    <row r="242" spans="1:30" ht="12.75">
      <c r="A242" s="20"/>
      <c r="B242" s="20"/>
      <c r="C242" s="21">
        <v>914</v>
      </c>
      <c r="D242" s="22" t="s">
        <v>274</v>
      </c>
      <c r="E242" s="20">
        <f>COUNTIF(G242:AB242,"&gt;0")</f>
        <v>5</v>
      </c>
      <c r="F242" s="23">
        <f>IF(E242=0,"",SUM(G242:AB242))</f>
        <v>0.19459490740740742</v>
      </c>
      <c r="G242" s="24"/>
      <c r="H242" s="24">
        <v>0.0341087962962963</v>
      </c>
      <c r="I242" s="24">
        <v>0.03633101851851852</v>
      </c>
      <c r="J242" s="24"/>
      <c r="K242" s="24"/>
      <c r="L242" s="24">
        <v>0.03633101851851852</v>
      </c>
      <c r="M242" s="24">
        <v>0.03928240740740741</v>
      </c>
      <c r="N242" s="24"/>
      <c r="O242" s="24"/>
      <c r="P242" s="24">
        <v>0.04854166666666667</v>
      </c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5">
        <f>MIN(G242:AB242)</f>
        <v>0.0341087962962963</v>
      </c>
      <c r="AD242" s="25">
        <f>MAX(G242:AB242)</f>
        <v>0.04854166666666667</v>
      </c>
    </row>
    <row r="243" spans="1:30" ht="20.25">
      <c r="A243" s="13">
        <v>61</v>
      </c>
      <c r="B243" s="13">
        <v>204</v>
      </c>
      <c r="C243" s="14"/>
      <c r="D243" s="15" t="s">
        <v>275</v>
      </c>
      <c r="E243" s="16">
        <f>SUM(E244:E246)</f>
        <v>11</v>
      </c>
      <c r="F243" s="17">
        <f>IF(E243=0,"",SUM(F244:F246))</f>
        <v>0.32914351851851853</v>
      </c>
      <c r="G243" s="18">
        <v>0.4106597222222222</v>
      </c>
      <c r="H243" s="18">
        <v>0.4396643518518519</v>
      </c>
      <c r="I243" s="18">
        <v>0.4641203703703704</v>
      </c>
      <c r="J243" s="18">
        <v>0.49840277777777775</v>
      </c>
      <c r="K243" s="18">
        <v>0.5265856481481481</v>
      </c>
      <c r="L243" s="18">
        <v>0.5507986111111111</v>
      </c>
      <c r="M243" s="18">
        <v>0.5888773148148149</v>
      </c>
      <c r="N243" s="18">
        <v>0.6184490740740741</v>
      </c>
      <c r="O243" s="18">
        <v>0.642962962962963</v>
      </c>
      <c r="P243" s="18">
        <v>0.6768402777777779</v>
      </c>
      <c r="Q243" s="18">
        <v>0.7050462962962962</v>
      </c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9"/>
      <c r="AD243" s="19"/>
    </row>
    <row r="244" spans="1:30" ht="12.75">
      <c r="A244" s="20"/>
      <c r="B244" s="20"/>
      <c r="C244" s="21">
        <v>333</v>
      </c>
      <c r="D244" s="22" t="s">
        <v>276</v>
      </c>
      <c r="E244" s="20">
        <f>COUNTIF(G244:AB244,"&gt;0")</f>
        <v>4</v>
      </c>
      <c r="F244" s="23">
        <f>IF(E244=0,"",SUM(G244:AB244))</f>
        <v>0.12063657407407408</v>
      </c>
      <c r="G244" s="24"/>
      <c r="H244" s="24">
        <v>0.02900462962962963</v>
      </c>
      <c r="I244" s="24"/>
      <c r="J244" s="24"/>
      <c r="K244" s="24">
        <v>0.028182870370370372</v>
      </c>
      <c r="L244" s="24"/>
      <c r="M244" s="24"/>
      <c r="N244" s="24">
        <v>0.02957175925925926</v>
      </c>
      <c r="O244" s="24"/>
      <c r="P244" s="24">
        <v>0.03387731481481481</v>
      </c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5">
        <f>MIN(G244:AB244)</f>
        <v>0.028182870370370372</v>
      </c>
      <c r="AD244" s="25">
        <f>MAX(G244:AB244)</f>
        <v>0.03387731481481481</v>
      </c>
    </row>
    <row r="245" spans="1:30" ht="12.75">
      <c r="A245" s="20"/>
      <c r="B245" s="20"/>
      <c r="C245" s="21">
        <v>334</v>
      </c>
      <c r="D245" s="22" t="s">
        <v>277</v>
      </c>
      <c r="E245" s="20">
        <f>COUNTIF(G245:AB245,"&gt;0")</f>
        <v>4</v>
      </c>
      <c r="F245" s="23">
        <f>IF(E245=0,"",SUM(G245:AB245))</f>
        <v>0.10138888888888889</v>
      </c>
      <c r="G245" s="24"/>
      <c r="H245" s="24"/>
      <c r="I245" s="24">
        <v>0.02445601851851852</v>
      </c>
      <c r="J245" s="24"/>
      <c r="K245" s="24"/>
      <c r="L245" s="24">
        <v>0.024212962962962964</v>
      </c>
      <c r="M245" s="24"/>
      <c r="N245" s="24"/>
      <c r="O245" s="24">
        <v>0.024513888888888887</v>
      </c>
      <c r="P245" s="24"/>
      <c r="Q245" s="24">
        <v>0.02820601851851852</v>
      </c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5">
        <f>MIN(G245:AB245)</f>
        <v>0.024212962962962964</v>
      </c>
      <c r="AD245" s="25">
        <f>MAX(G245:AB245)</f>
        <v>0.02820601851851852</v>
      </c>
    </row>
    <row r="246" spans="1:30" ht="12.75">
      <c r="A246" s="20"/>
      <c r="B246" s="20"/>
      <c r="C246" s="21">
        <v>335</v>
      </c>
      <c r="D246" s="22" t="s">
        <v>278</v>
      </c>
      <c r="E246" s="20">
        <f>COUNTIF(G246:AB246,"&gt;0")</f>
        <v>3</v>
      </c>
      <c r="F246" s="23">
        <f>IF(E246=0,"",SUM(G246:AB246))</f>
        <v>0.10711805555555556</v>
      </c>
      <c r="G246" s="24">
        <v>0.034756944444444444</v>
      </c>
      <c r="H246" s="24"/>
      <c r="I246" s="24"/>
      <c r="J246" s="24">
        <v>0.03428240740740741</v>
      </c>
      <c r="K246" s="24"/>
      <c r="L246" s="24"/>
      <c r="M246" s="24">
        <v>0.038078703703703705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5">
        <f>MIN(G246:AB246)</f>
        <v>0.03428240740740741</v>
      </c>
      <c r="AD246" s="25">
        <f>MAX(G246:AB246)</f>
        <v>0.038078703703703705</v>
      </c>
    </row>
    <row r="247" spans="1:30" ht="20.25">
      <c r="A247" s="13">
        <v>62</v>
      </c>
      <c r="B247" s="13">
        <v>215</v>
      </c>
      <c r="C247" s="14"/>
      <c r="D247" s="15" t="s">
        <v>279</v>
      </c>
      <c r="E247" s="16">
        <f>SUM(E248:E250)</f>
        <v>10</v>
      </c>
      <c r="F247" s="17">
        <f>IF(E247=0,"",SUM(F248:F250))</f>
        <v>0.419386574074074</v>
      </c>
      <c r="G247" s="18">
        <v>0.41635416666666664</v>
      </c>
      <c r="H247" s="18">
        <v>0.4538773148148148</v>
      </c>
      <c r="I247" s="18">
        <v>0.48788194444444444</v>
      </c>
      <c r="J247" s="18">
        <v>0.5325694444444444</v>
      </c>
      <c r="K247" s="18">
        <v>0.5733217592592593</v>
      </c>
      <c r="L247" s="18">
        <v>0.6077083333333334</v>
      </c>
      <c r="M247" s="18">
        <v>0.6390856481481482</v>
      </c>
      <c r="N247" s="18">
        <v>0.6809143518518518</v>
      </c>
      <c r="O247" s="18">
        <v>0.72625</v>
      </c>
      <c r="P247" s="18">
        <v>0.7952893518518519</v>
      </c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9"/>
      <c r="AD247" s="19"/>
    </row>
    <row r="248" spans="1:30" ht="12.75">
      <c r="A248" s="20"/>
      <c r="B248" s="20"/>
      <c r="C248" s="21">
        <v>327</v>
      </c>
      <c r="D248" s="22" t="s">
        <v>280</v>
      </c>
      <c r="E248" s="20">
        <f>COUNTIF(G248:AB248,"&gt;0")</f>
        <v>4</v>
      </c>
      <c r="F248" s="23">
        <f>IF(E248=0,"",SUM(G248:AB248))</f>
        <v>0.19207175925925923</v>
      </c>
      <c r="G248" s="24">
        <v>0.04045138888888889</v>
      </c>
      <c r="H248" s="24"/>
      <c r="I248" s="24"/>
      <c r="J248" s="24"/>
      <c r="K248" s="24">
        <v>0.04075231481481481</v>
      </c>
      <c r="L248" s="24"/>
      <c r="M248" s="24"/>
      <c r="N248" s="24">
        <v>0.0418287037037037</v>
      </c>
      <c r="O248" s="24"/>
      <c r="P248" s="24">
        <v>0.06903935185185185</v>
      </c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5">
        <f>MIN(G248:AB248)</f>
        <v>0.04045138888888889</v>
      </c>
      <c r="AD248" s="25">
        <f>MAX(G248:AB248)</f>
        <v>0.06903935185185185</v>
      </c>
    </row>
    <row r="249" spans="1:30" ht="12.75">
      <c r="A249" s="20"/>
      <c r="B249" s="20"/>
      <c r="C249" s="21">
        <v>328</v>
      </c>
      <c r="D249" s="22" t="s">
        <v>281</v>
      </c>
      <c r="E249" s="20">
        <f>COUNTIF(G249:AB249,"&gt;0")</f>
        <v>3</v>
      </c>
      <c r="F249" s="23">
        <f>IF(E249=0,"",SUM(G249:AB249))</f>
        <v>0.11372685185185186</v>
      </c>
      <c r="G249" s="24"/>
      <c r="H249" s="24"/>
      <c r="I249" s="24">
        <v>0.03400462962962963</v>
      </c>
      <c r="J249" s="24"/>
      <c r="K249" s="24"/>
      <c r="L249" s="24">
        <v>0.034386574074074076</v>
      </c>
      <c r="M249" s="24"/>
      <c r="N249" s="24"/>
      <c r="O249" s="24">
        <v>0.045335648148148146</v>
      </c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5">
        <f>MIN(G249:AB249)</f>
        <v>0.03400462962962963</v>
      </c>
      <c r="AD249" s="25">
        <f>MAX(G249:AB249)</f>
        <v>0.045335648148148146</v>
      </c>
    </row>
    <row r="250" spans="1:30" ht="12.75">
      <c r="A250" s="20"/>
      <c r="B250" s="20"/>
      <c r="C250" s="21">
        <v>329</v>
      </c>
      <c r="D250" s="22" t="s">
        <v>282</v>
      </c>
      <c r="E250" s="20">
        <f>COUNTIF(G250:AB250,"&gt;0")</f>
        <v>3</v>
      </c>
      <c r="F250" s="23">
        <f>IF(E250=0,"",SUM(G250:AB250))</f>
        <v>0.11358796296296295</v>
      </c>
      <c r="G250" s="24"/>
      <c r="H250" s="24">
        <v>0.037523148148148146</v>
      </c>
      <c r="I250" s="24"/>
      <c r="J250" s="24">
        <v>0.0446875</v>
      </c>
      <c r="K250" s="24"/>
      <c r="L250" s="24"/>
      <c r="M250" s="24">
        <v>0.03137731481481481</v>
      </c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5">
        <f>MIN(G250:AB250)</f>
        <v>0.03137731481481481</v>
      </c>
      <c r="AD250" s="25">
        <f>MAX(G250:AB250)</f>
        <v>0.0446875</v>
      </c>
    </row>
    <row r="251" spans="1:30" ht="20.25">
      <c r="A251" s="13">
        <v>63</v>
      </c>
      <c r="B251" s="13">
        <v>219</v>
      </c>
      <c r="C251" s="14"/>
      <c r="D251" s="15" t="s">
        <v>283</v>
      </c>
      <c r="E251" s="16">
        <f>SUM(E252:E254)</f>
        <v>9</v>
      </c>
      <c r="F251" s="17">
        <f>IF(E251=0,"",SUM(F252:F254))</f>
        <v>0.31722222222222224</v>
      </c>
      <c r="G251" s="18">
        <v>0.4168634259259259</v>
      </c>
      <c r="H251" s="18">
        <v>0.44798611111111114</v>
      </c>
      <c r="I251" s="18">
        <v>0.47876157407407405</v>
      </c>
      <c r="J251" s="18">
        <v>0.5122569444444445</v>
      </c>
      <c r="K251" s="18">
        <v>0.5469791666666667</v>
      </c>
      <c r="L251" s="18">
        <v>0.5805902777777777</v>
      </c>
      <c r="M251" s="18">
        <v>0.6185763888888889</v>
      </c>
      <c r="N251" s="18">
        <v>0.6551388888888888</v>
      </c>
      <c r="O251" s="18">
        <v>0.693125</v>
      </c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9"/>
      <c r="AD251" s="19"/>
    </row>
    <row r="252" spans="1:30" ht="12.75">
      <c r="A252" s="20"/>
      <c r="B252" s="20"/>
      <c r="C252" s="21">
        <v>345</v>
      </c>
      <c r="D252" s="22" t="s">
        <v>284</v>
      </c>
      <c r="E252" s="20">
        <f>COUNTIF(G252:AB252,"&gt;0")</f>
        <v>3</v>
      </c>
      <c r="F252" s="23">
        <f>IF(E252=0,"",SUM(G252:AB252))</f>
        <v>0.11101851851851852</v>
      </c>
      <c r="G252" s="24">
        <v>0.04096064814814815</v>
      </c>
      <c r="H252" s="24"/>
      <c r="I252" s="24"/>
      <c r="J252" s="24">
        <v>0.03349537037037037</v>
      </c>
      <c r="K252" s="24"/>
      <c r="L252" s="24"/>
      <c r="M252" s="24"/>
      <c r="N252" s="24">
        <v>0.0365625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5">
        <f>MIN(G252:AB252)</f>
        <v>0.03349537037037037</v>
      </c>
      <c r="AD252" s="25">
        <f>MAX(G252:AB252)</f>
        <v>0.04096064814814815</v>
      </c>
    </row>
    <row r="253" spans="1:30" ht="12.75">
      <c r="A253" s="20"/>
      <c r="B253" s="20"/>
      <c r="C253" s="21">
        <v>346</v>
      </c>
      <c r="D253" s="22" t="s">
        <v>285</v>
      </c>
      <c r="E253" s="20">
        <f>COUNTIF(G253:AB253,"&gt;0")</f>
        <v>3</v>
      </c>
      <c r="F253" s="23">
        <f>IF(E253=0,"",SUM(G253:AB253))</f>
        <v>0.10237268518518519</v>
      </c>
      <c r="G253" s="24"/>
      <c r="H253" s="24"/>
      <c r="I253" s="24">
        <v>0.030775462962962966</v>
      </c>
      <c r="J253" s="24"/>
      <c r="K253" s="24"/>
      <c r="L253" s="24">
        <v>0.03361111111111111</v>
      </c>
      <c r="M253" s="24"/>
      <c r="N253" s="24"/>
      <c r="O253" s="24">
        <v>0.037986111111111116</v>
      </c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5">
        <f>MIN(G253:AB253)</f>
        <v>0.030775462962962966</v>
      </c>
      <c r="AD253" s="25">
        <f>MAX(G253:AB253)</f>
        <v>0.037986111111111116</v>
      </c>
    </row>
    <row r="254" spans="1:30" ht="12.75">
      <c r="A254" s="20"/>
      <c r="B254" s="20"/>
      <c r="C254" s="21">
        <v>347</v>
      </c>
      <c r="D254" s="22" t="s">
        <v>286</v>
      </c>
      <c r="E254" s="20">
        <f>COUNTIF(G254:AB254,"&gt;0")</f>
        <v>3</v>
      </c>
      <c r="F254" s="23">
        <f>IF(E254=0,"",SUM(G254:AB254))</f>
        <v>0.10383101851851853</v>
      </c>
      <c r="G254" s="24"/>
      <c r="H254" s="24">
        <v>0.031122685185185187</v>
      </c>
      <c r="I254" s="24"/>
      <c r="J254" s="24"/>
      <c r="K254" s="24">
        <v>0.034722222222222224</v>
      </c>
      <c r="L254" s="24"/>
      <c r="M254" s="24">
        <v>0.037986111111111116</v>
      </c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5">
        <f>MIN(G254:AB254)</f>
        <v>0.031122685185185187</v>
      </c>
      <c r="AD254" s="25">
        <f>MAX(G254:AB254)</f>
        <v>0.037986111111111116</v>
      </c>
    </row>
  </sheetData>
  <sheetProtection/>
  <printOptions/>
  <pageMargins left="0.1968503937007874" right="0.1968503937007874" top="0.54" bottom="0.3937007874015748" header="0.11811023622047245" footer="0.11811023622047245"/>
  <pageSetup fitToHeight="5" fitToWidth="1" horizontalDpi="300" verticalDpi="300" orientation="landscape" paperSize="9" scale="56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  <colBreaks count="1" manualBreakCount="1">
    <brk id="18" min="2" max="2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2003-09-13T13:27:17Z</dcterms:created>
  <dcterms:modified xsi:type="dcterms:W3CDTF">2003-09-13T13:27:26Z</dcterms:modified>
  <cp:category/>
  <cp:version/>
  <cp:contentType/>
  <cp:contentStatus/>
</cp:coreProperties>
</file>